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1" activeTab="3"/>
  </bookViews>
  <sheets>
    <sheet name="1. ด้านการบริหารจัดการ" sheetId="1" r:id="rId1"/>
    <sheet name="2. ด้านการบริหารงานบุคคลและสภา" sheetId="2" r:id="rId2"/>
    <sheet name="3. ด้านการเงินและการคลัง" sheetId="3" r:id="rId3"/>
    <sheet name="4.ด้านการบริการประชาชน" sheetId="4" r:id="rId4"/>
  </sheets>
  <definedNames/>
  <calcPr fullCalcOnLoad="1"/>
</workbook>
</file>

<file path=xl/sharedStrings.xml><?xml version="1.0" encoding="utf-8"?>
<sst xmlns="http://schemas.openxmlformats.org/spreadsheetml/2006/main" count="1011" uniqueCount="141">
  <si>
    <t>ที่</t>
  </si>
  <si>
    <t>ชื่อ อปท.</t>
  </si>
  <si>
    <t>อำเภอ</t>
  </si>
  <si>
    <t>ข้อ 1</t>
  </si>
  <si>
    <t>ข้อ 2</t>
  </si>
  <si>
    <t>ข้อ 3</t>
  </si>
  <si>
    <t>ข้อ 4</t>
  </si>
  <si>
    <t>ข้อ 5</t>
  </si>
  <si>
    <t>ข้อ 6</t>
  </si>
  <si>
    <t>ข้อ 7</t>
  </si>
  <si>
    <t>คะแนนเต็ม</t>
  </si>
  <si>
    <t>ข้อ 8</t>
  </si>
  <si>
    <t>ข้อ 9</t>
  </si>
  <si>
    <t>รวมคะแนน</t>
  </si>
  <si>
    <t>จังหวัด ........................................</t>
  </si>
  <si>
    <t>รายรับ</t>
  </si>
  <si>
    <t>รายจ่าย</t>
  </si>
  <si>
    <t>แบบ 3</t>
  </si>
  <si>
    <t>1. ด้านการบริหารจัดการ</t>
  </si>
  <si>
    <t>แบบรายงานผลการตรวจรับรองมาตรฐานการปฏิบัติราชการขององค์กรปกครองส่วนท้องถิ่น ประจำปี 2551</t>
  </si>
  <si>
    <t>2. ด้านการบริหารงานบุคคลและกิจการสภา</t>
  </si>
  <si>
    <t xml:space="preserve">ข้อ7 </t>
  </si>
  <si>
    <t xml:space="preserve">ข้อ 8 </t>
  </si>
  <si>
    <t xml:space="preserve">ข้อ 9 </t>
  </si>
  <si>
    <t xml:space="preserve">ข้อ 10 </t>
  </si>
  <si>
    <t xml:space="preserve">ข้อ 11 </t>
  </si>
  <si>
    <t>3. ด้านการเงินและการคลัง</t>
  </si>
  <si>
    <t>4. ด้านการบริการประชาชน</t>
  </si>
  <si>
    <t>4.1 การบริการประชาชนและการจัดสำนักงาน</t>
  </si>
  <si>
    <t>4.2 ด้านมาตรฐานการบริการ/การบริการสาธารณะของ อปท.</t>
  </si>
  <si>
    <t>ถนน ทางเท้าฯ</t>
  </si>
  <si>
    <t>หอกระจายข่าว</t>
  </si>
  <si>
    <t>ไฟฟ้าสาธารณะฯ</t>
  </si>
  <si>
    <t>3.1 การจัดทำงบประมาณของ อปท.</t>
  </si>
  <si>
    <t>3.2 การบริหารการเงินและบัญชี</t>
  </si>
  <si>
    <t>3.3 การพัสดุ</t>
  </si>
  <si>
    <t>3.4 การจัดเก็บรายได้</t>
  </si>
  <si>
    <t>.3.3</t>
  </si>
  <si>
    <t>ข้อ 3.4.2</t>
  </si>
  <si>
    <t>ข้อ 3.4.1</t>
  </si>
  <si>
    <t>3.5 การจัดวางระบบ</t>
  </si>
  <si>
    <t>ควบคุมภายใน</t>
  </si>
  <si>
    <t>รวม</t>
  </si>
  <si>
    <t>ทั้งหมด</t>
  </si>
  <si>
    <t>ข้อ 12</t>
  </si>
  <si>
    <t>ข้อ 11</t>
  </si>
  <si>
    <t>รวมคะแนนมาตรฐาน</t>
  </si>
  <si>
    <t>จังหวัด กระบี่........................................</t>
  </si>
  <si>
    <t>อบจ.กระบี่</t>
  </si>
  <si>
    <t>เทศบาลเมือง</t>
  </si>
  <si>
    <t>เมืองกระบี่</t>
  </si>
  <si>
    <t>เทศบาลต.ปลายพระยา</t>
  </si>
  <si>
    <t>ปลายพระยา</t>
  </si>
  <si>
    <t>เทศบาลต.อ่าวลึกใต้</t>
  </si>
  <si>
    <t>อ่าวลึก</t>
  </si>
  <si>
    <t>เทศบาลต.เขาพนม</t>
  </si>
  <si>
    <t>เขาพนม</t>
  </si>
  <si>
    <t>เทศบาลต.แหลมสัก</t>
  </si>
  <si>
    <t>เทศบาลค.คลองพน</t>
  </si>
  <si>
    <t>คลองท่ม</t>
  </si>
  <si>
    <t>เทศบาล ต.ลำทับ</t>
  </si>
  <si>
    <t>ลำทับ</t>
  </si>
  <si>
    <t>เทศบาลต.เหนือคลอง</t>
  </si>
  <si>
    <t>เหนือคลอง</t>
  </si>
  <si>
    <t>เทศบาลต.คลองท่อมใต้</t>
  </si>
  <si>
    <t>เทศบาลต.เกาะลันตาใหญ่</t>
  </si>
  <si>
    <t>เกาะลันตา</t>
  </si>
  <si>
    <t>เทศบาลเมืองกระบี่</t>
  </si>
  <si>
    <t>เทศบาล ต.ปลายพระยา</t>
  </si>
  <si>
    <t>เทศบาลตำบลแหลมสัก</t>
  </si>
  <si>
    <t>เทศบาลต.คลองพน</t>
  </si>
  <si>
    <t>คลองท่อม</t>
  </si>
  <si>
    <t>เทศบาลต.ลำทับ</t>
  </si>
  <si>
    <t>เทศบาล ต.เหนือคลอง</t>
  </si>
  <si>
    <t>-</t>
  </si>
  <si>
    <t>จังหวัด ...กระบี่...............................................</t>
  </si>
  <si>
    <t xml:space="preserve"> </t>
  </si>
  <si>
    <t>เกาะลันต้า</t>
  </si>
  <si>
    <t>อบต.อ่าวนาง</t>
  </si>
  <si>
    <t>อบต.ไสไทย</t>
  </si>
  <si>
    <t>อบต.หนองทะเล</t>
  </si>
  <si>
    <t>อบต.เขาคราม</t>
  </si>
  <si>
    <t>อบต.คลองประสงค์</t>
  </si>
  <si>
    <t>อบต.เขาทอง</t>
  </si>
  <si>
    <t>อบต.กระบี่น้อย</t>
  </si>
  <si>
    <t>อบต.ทับปริก</t>
  </si>
  <si>
    <t>อบต.ดินอุดม</t>
  </si>
  <si>
    <t>อบต.ลำทับ</t>
  </si>
  <si>
    <t>อบต.ทุ่งไทรทอง</t>
  </si>
  <si>
    <t>อบต.ดินแดง</t>
  </si>
  <si>
    <t>อบต.เกาะลันตาใหญ่</t>
  </si>
  <si>
    <t>อบต.เกาะลันตาน้อย</t>
  </si>
  <si>
    <t>อบต.เกาะกลาง</t>
  </si>
  <si>
    <t>อบต.ศาลาด่าน</t>
  </si>
  <si>
    <t>อบต.คลองยาง</t>
  </si>
  <si>
    <t>อบต.คลองท่อมใต้</t>
  </si>
  <si>
    <t>อบต.คลองท่อมเหนือ</t>
  </si>
  <si>
    <t>อบต.คลองพน</t>
  </si>
  <si>
    <t>อบต.ห้วยน้ำขาว</t>
  </si>
  <si>
    <t>อบต.ทรายขาว</t>
  </si>
  <si>
    <t>อบต.เพหลา</t>
  </si>
  <si>
    <t>อบต.พรุดินนา</t>
  </si>
  <si>
    <t>อบต.ปลายพระยา</t>
  </si>
  <si>
    <t>อบต.เขาเขน</t>
  </si>
  <si>
    <t>อบต.คีรีวง</t>
  </si>
  <si>
    <t>อบต.เขาต่อ</t>
  </si>
  <si>
    <t>อบต.เขาพนม</t>
  </si>
  <si>
    <t>อบต.เขาดิน</t>
  </si>
  <si>
    <t>อบต.หน้าเขา</t>
  </si>
  <si>
    <t>อบต.พรุเตียว</t>
  </si>
  <si>
    <t>อบต.โคกหาร</t>
  </si>
  <si>
    <t>อบต.สินปุน</t>
  </si>
  <si>
    <t>อบต.อ่าวลึกเหนือ</t>
  </si>
  <si>
    <t>อบต.อ่าวลึกน้อย</t>
  </si>
  <si>
    <t>อบต.อ่าวลึกใต้</t>
  </si>
  <si>
    <t>อบต.บ้านกลาง</t>
  </si>
  <si>
    <t>อบต.เขาใหญ่</t>
  </si>
  <si>
    <t>อบต.นาเหนือ</t>
  </si>
  <si>
    <t>อบต.คลองหิน</t>
  </si>
  <si>
    <t>อบต.คลองยา</t>
  </si>
  <si>
    <t>อบต.เหนืคลอง</t>
  </si>
  <si>
    <t>อบต.ตลิ่งชัน</t>
  </si>
  <si>
    <t>อบต.คลองเขม้า</t>
  </si>
  <si>
    <t>อบต.เกาะศรีบอยา</t>
  </si>
  <si>
    <t>อบต.โคกยาง</t>
  </si>
  <si>
    <t>อบต.ปกาสัย</t>
  </si>
  <si>
    <t>อบต.ห้วยยูง</t>
  </si>
  <si>
    <t>คลองขนาน</t>
  </si>
  <si>
    <t>อบต.โตกหาร</t>
  </si>
  <si>
    <t>อบต.แหลมสัก</t>
  </si>
  <si>
    <t>อบต.เหนือคลอง</t>
  </si>
  <si>
    <t>อบต.คลองขนาน</t>
  </si>
  <si>
    <t xml:space="preserve"> -</t>
  </si>
  <si>
    <t>ป้องกันและบรรเทาฯ</t>
  </si>
  <si>
    <t>สาธารณสุขฯ</t>
  </si>
  <si>
    <t>สงเคราะห์ผู้สูงอายุ</t>
  </si>
  <si>
    <t>จัดการ สวล.</t>
  </si>
  <si>
    <t>ส่งเสริมศาสนาฯ</t>
  </si>
  <si>
    <t>ส่งเสริมกีฬา</t>
  </si>
  <si>
    <t>พัฒนาเด็กฯ</t>
  </si>
  <si>
    <t>จังหวัด ....กระบี่...................................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</si>
</sst>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41E]d\ mmmm\ yyyy"/>
  </numFmts>
  <fonts count="23">
    <font>
      <sz val="10"/>
      <name val="Arial"/>
      <family val="0"/>
    </font>
    <font>
      <sz val="10"/>
      <name val="Angsana New"/>
      <family val="1"/>
    </font>
    <font>
      <sz val="8"/>
      <name val="Arial"/>
      <family val="0"/>
    </font>
    <font>
      <b/>
      <sz val="12"/>
      <name val="Angsana New"/>
      <family val="1"/>
    </font>
    <font>
      <sz val="12"/>
      <name val="Angsana New"/>
      <family val="1"/>
    </font>
    <font>
      <b/>
      <sz val="11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10" fillId="4" borderId="0" applyNumberFormat="0" applyBorder="0" applyAlignment="0" applyProtection="0"/>
    <xf numFmtId="0" fontId="13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9" fontId="1" fillId="0" borderId="10" xfId="46" applyFont="1" applyBorder="1" applyAlignment="1">
      <alignment/>
    </xf>
    <xf numFmtId="41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2"/>
  <sheetViews>
    <sheetView zoomScalePageLayoutView="0" workbookViewId="0" topLeftCell="A61">
      <selection activeCell="J86" sqref="J86"/>
    </sheetView>
  </sheetViews>
  <sheetFormatPr defaultColWidth="9.140625" defaultRowHeight="12.75"/>
  <cols>
    <col min="1" max="1" width="2.8515625" style="1" customWidth="1"/>
    <col min="2" max="2" width="13.57421875" style="1" customWidth="1"/>
    <col min="3" max="3" width="7.00390625" style="1" customWidth="1"/>
    <col min="4" max="9" width="3.00390625" style="1" bestFit="1" customWidth="1"/>
    <col min="10" max="10" width="2.7109375" style="1" bestFit="1" customWidth="1"/>
    <col min="11" max="19" width="3.00390625" style="1" bestFit="1" customWidth="1"/>
    <col min="20" max="20" width="2.7109375" style="1" bestFit="1" customWidth="1"/>
    <col min="21" max="25" width="3.00390625" style="1" bestFit="1" customWidth="1"/>
    <col min="26" max="26" width="2.7109375" style="1" bestFit="1" customWidth="1"/>
    <col min="27" max="29" width="3.00390625" style="1" bestFit="1" customWidth="1"/>
    <col min="30" max="30" width="2.7109375" style="1" bestFit="1" customWidth="1"/>
    <col min="31" max="35" width="3.00390625" style="1" bestFit="1" customWidth="1"/>
    <col min="36" max="36" width="2.7109375" style="1" bestFit="1" customWidth="1"/>
    <col min="37" max="38" width="3.00390625" style="1" bestFit="1" customWidth="1"/>
    <col min="39" max="39" width="2.7109375" style="1" bestFit="1" customWidth="1"/>
    <col min="40" max="40" width="6.57421875" style="1" bestFit="1" customWidth="1"/>
    <col min="41" max="41" width="6.28125" style="1" bestFit="1" customWidth="1"/>
    <col min="42" max="16384" width="9.140625" style="1" customWidth="1"/>
  </cols>
  <sheetData>
    <row r="1" ht="14.25">
      <c r="AN1" s="15" t="s">
        <v>17</v>
      </c>
    </row>
    <row r="2" spans="1:40" s="13" customFormat="1" ht="18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</row>
    <row r="3" spans="1:40" s="13" customFormat="1" ht="18">
      <c r="A3" s="36" t="s">
        <v>47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</row>
    <row r="4" ht="18">
      <c r="A4" s="12" t="s">
        <v>18</v>
      </c>
    </row>
    <row r="5" spans="1:41" ht="14.25">
      <c r="A5" s="34" t="s">
        <v>0</v>
      </c>
      <c r="B5" s="34" t="s">
        <v>1</v>
      </c>
      <c r="C5" s="34" t="s">
        <v>2</v>
      </c>
      <c r="D5" s="31">
        <v>1.1</v>
      </c>
      <c r="E5" s="32"/>
      <c r="F5" s="32"/>
      <c r="G5" s="32"/>
      <c r="H5" s="32"/>
      <c r="I5" s="32"/>
      <c r="J5" s="33"/>
      <c r="K5" s="31">
        <v>1.2</v>
      </c>
      <c r="L5" s="32"/>
      <c r="M5" s="32"/>
      <c r="N5" s="32"/>
      <c r="O5" s="32"/>
      <c r="P5" s="32"/>
      <c r="Q5" s="32"/>
      <c r="R5" s="32"/>
      <c r="S5" s="32"/>
      <c r="T5" s="33"/>
      <c r="U5" s="31">
        <v>1.3</v>
      </c>
      <c r="V5" s="32"/>
      <c r="W5" s="32"/>
      <c r="X5" s="32"/>
      <c r="Y5" s="32"/>
      <c r="Z5" s="33"/>
      <c r="AA5" s="31">
        <v>1.4</v>
      </c>
      <c r="AB5" s="32"/>
      <c r="AC5" s="32"/>
      <c r="AD5" s="33"/>
      <c r="AE5" s="8">
        <v>1.5</v>
      </c>
      <c r="AF5" s="31">
        <v>1.6</v>
      </c>
      <c r="AG5" s="32"/>
      <c r="AH5" s="32"/>
      <c r="AI5" s="32"/>
      <c r="AJ5" s="33"/>
      <c r="AK5" s="31">
        <v>1.7</v>
      </c>
      <c r="AL5" s="32"/>
      <c r="AM5" s="33"/>
      <c r="AN5" s="18" t="s">
        <v>13</v>
      </c>
      <c r="AO5" s="34" t="s">
        <v>10</v>
      </c>
    </row>
    <row r="6" spans="1:41" ht="14.25">
      <c r="A6" s="35"/>
      <c r="B6" s="35"/>
      <c r="C6" s="35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42</v>
      </c>
      <c r="K6" s="8" t="s">
        <v>3</v>
      </c>
      <c r="L6" s="8" t="s">
        <v>4</v>
      </c>
      <c r="M6" s="8" t="s">
        <v>5</v>
      </c>
      <c r="N6" s="8" t="s">
        <v>6</v>
      </c>
      <c r="O6" s="8" t="s">
        <v>7</v>
      </c>
      <c r="P6" s="8" t="s">
        <v>8</v>
      </c>
      <c r="Q6" s="8" t="s">
        <v>9</v>
      </c>
      <c r="R6" s="8" t="s">
        <v>11</v>
      </c>
      <c r="S6" s="8" t="s">
        <v>12</v>
      </c>
      <c r="T6" s="8" t="s">
        <v>42</v>
      </c>
      <c r="U6" s="8" t="s">
        <v>3</v>
      </c>
      <c r="V6" s="8" t="s">
        <v>4</v>
      </c>
      <c r="W6" s="8" t="s">
        <v>5</v>
      </c>
      <c r="X6" s="8" t="s">
        <v>6</v>
      </c>
      <c r="Y6" s="8" t="s">
        <v>7</v>
      </c>
      <c r="Z6" s="8" t="s">
        <v>42</v>
      </c>
      <c r="AA6" s="8" t="s">
        <v>3</v>
      </c>
      <c r="AB6" s="8" t="s">
        <v>4</v>
      </c>
      <c r="AC6" s="8" t="s">
        <v>5</v>
      </c>
      <c r="AD6" s="8" t="s">
        <v>42</v>
      </c>
      <c r="AE6" s="8" t="s">
        <v>3</v>
      </c>
      <c r="AF6" s="8" t="s">
        <v>3</v>
      </c>
      <c r="AG6" s="8" t="s">
        <v>4</v>
      </c>
      <c r="AH6" s="8" t="s">
        <v>5</v>
      </c>
      <c r="AI6" s="8" t="s">
        <v>6</v>
      </c>
      <c r="AJ6" s="8" t="s">
        <v>42</v>
      </c>
      <c r="AK6" s="8" t="s">
        <v>3</v>
      </c>
      <c r="AL6" s="8" t="s">
        <v>4</v>
      </c>
      <c r="AM6" s="8" t="s">
        <v>42</v>
      </c>
      <c r="AN6" s="16" t="s">
        <v>43</v>
      </c>
      <c r="AO6" s="35"/>
    </row>
    <row r="7" spans="1:41" ht="14.25">
      <c r="A7" s="10">
        <v>1</v>
      </c>
      <c r="B7" s="2" t="s">
        <v>48</v>
      </c>
      <c r="C7" s="2"/>
      <c r="D7" s="8">
        <v>5</v>
      </c>
      <c r="E7" s="8">
        <v>5</v>
      </c>
      <c r="F7" s="8">
        <v>5</v>
      </c>
      <c r="G7" s="8">
        <v>5</v>
      </c>
      <c r="H7" s="8">
        <v>5</v>
      </c>
      <c r="I7" s="8">
        <v>5</v>
      </c>
      <c r="J7" s="8">
        <v>30</v>
      </c>
      <c r="K7" s="8">
        <v>5</v>
      </c>
      <c r="L7" s="8">
        <v>5</v>
      </c>
      <c r="M7" s="8">
        <v>5</v>
      </c>
      <c r="N7" s="8">
        <v>3</v>
      </c>
      <c r="O7" s="8">
        <v>5</v>
      </c>
      <c r="P7" s="8">
        <v>5</v>
      </c>
      <c r="Q7" s="8">
        <v>5</v>
      </c>
      <c r="R7" s="8">
        <v>5</v>
      </c>
      <c r="S7" s="8">
        <v>5</v>
      </c>
      <c r="T7" s="8">
        <v>43</v>
      </c>
      <c r="U7" s="8">
        <v>5</v>
      </c>
      <c r="V7" s="8">
        <v>5</v>
      </c>
      <c r="W7" s="8">
        <v>5</v>
      </c>
      <c r="X7" s="8">
        <v>5</v>
      </c>
      <c r="Y7" s="8">
        <v>5</v>
      </c>
      <c r="Z7" s="8">
        <v>25</v>
      </c>
      <c r="AA7" s="8">
        <v>5</v>
      </c>
      <c r="AB7" s="8">
        <v>5</v>
      </c>
      <c r="AC7" s="8">
        <v>5</v>
      </c>
      <c r="AD7" s="8">
        <v>15</v>
      </c>
      <c r="AE7" s="8">
        <v>5</v>
      </c>
      <c r="AF7" s="8">
        <v>5</v>
      </c>
      <c r="AG7" s="8">
        <v>5</v>
      </c>
      <c r="AH7" s="8">
        <v>5</v>
      </c>
      <c r="AI7" s="8">
        <v>5</v>
      </c>
      <c r="AJ7" s="8">
        <v>20</v>
      </c>
      <c r="AK7" s="8">
        <v>5</v>
      </c>
      <c r="AL7" s="8">
        <v>5</v>
      </c>
      <c r="AM7" s="8">
        <v>10</v>
      </c>
      <c r="AN7" s="8">
        <v>148</v>
      </c>
      <c r="AO7" s="2">
        <v>150</v>
      </c>
    </row>
    <row r="8" spans="1:41" ht="14.25">
      <c r="A8" s="8">
        <v>2</v>
      </c>
      <c r="B8" s="2" t="s">
        <v>49</v>
      </c>
      <c r="C8" s="2" t="s">
        <v>50</v>
      </c>
      <c r="D8" s="8">
        <v>5</v>
      </c>
      <c r="E8" s="8">
        <v>5</v>
      </c>
      <c r="F8" s="8">
        <v>5</v>
      </c>
      <c r="G8" s="8">
        <v>5</v>
      </c>
      <c r="H8" s="8">
        <v>5</v>
      </c>
      <c r="I8" s="8">
        <v>5</v>
      </c>
      <c r="J8" s="8">
        <v>30</v>
      </c>
      <c r="K8" s="8">
        <v>5</v>
      </c>
      <c r="L8" s="8">
        <v>5</v>
      </c>
      <c r="M8" s="8">
        <v>5</v>
      </c>
      <c r="N8" s="8">
        <v>3</v>
      </c>
      <c r="O8" s="8">
        <v>5</v>
      </c>
      <c r="P8" s="8">
        <v>5</v>
      </c>
      <c r="Q8" s="8">
        <v>5</v>
      </c>
      <c r="R8" s="8">
        <v>5</v>
      </c>
      <c r="S8" s="8">
        <v>5</v>
      </c>
      <c r="T8" s="8">
        <v>43</v>
      </c>
      <c r="U8" s="8">
        <v>5</v>
      </c>
      <c r="V8" s="8">
        <v>5</v>
      </c>
      <c r="W8" s="8">
        <v>5</v>
      </c>
      <c r="X8" s="8">
        <v>5</v>
      </c>
      <c r="Y8" s="8">
        <v>5</v>
      </c>
      <c r="Z8" s="8">
        <v>25</v>
      </c>
      <c r="AA8" s="8">
        <v>5</v>
      </c>
      <c r="AB8" s="8">
        <v>5</v>
      </c>
      <c r="AC8" s="8">
        <v>5</v>
      </c>
      <c r="AD8" s="8">
        <v>15</v>
      </c>
      <c r="AE8" s="8">
        <v>3</v>
      </c>
      <c r="AF8" s="8">
        <v>5</v>
      </c>
      <c r="AG8" s="8">
        <v>5</v>
      </c>
      <c r="AH8" s="8">
        <v>5</v>
      </c>
      <c r="AI8" s="8">
        <v>5</v>
      </c>
      <c r="AJ8" s="8">
        <v>20</v>
      </c>
      <c r="AK8" s="8">
        <v>3</v>
      </c>
      <c r="AL8" s="8">
        <v>5</v>
      </c>
      <c r="AM8" s="8">
        <v>8</v>
      </c>
      <c r="AN8" s="8">
        <v>144</v>
      </c>
      <c r="AO8" s="2">
        <v>150</v>
      </c>
    </row>
    <row r="9" spans="1:41" ht="14.25">
      <c r="A9" s="8">
        <v>3</v>
      </c>
      <c r="B9" s="2" t="s">
        <v>51</v>
      </c>
      <c r="C9" s="2" t="s">
        <v>52</v>
      </c>
      <c r="D9" s="8">
        <v>5</v>
      </c>
      <c r="E9" s="8">
        <v>5</v>
      </c>
      <c r="F9" s="8">
        <v>5</v>
      </c>
      <c r="G9" s="8">
        <v>5</v>
      </c>
      <c r="H9" s="8">
        <v>5</v>
      </c>
      <c r="I9" s="8">
        <v>5</v>
      </c>
      <c r="J9" s="8">
        <v>30</v>
      </c>
      <c r="K9" s="8">
        <v>5</v>
      </c>
      <c r="L9" s="8">
        <v>5</v>
      </c>
      <c r="M9" s="8">
        <v>5</v>
      </c>
      <c r="N9" s="8">
        <v>5</v>
      </c>
      <c r="O9" s="8">
        <v>5</v>
      </c>
      <c r="P9" s="8">
        <v>3</v>
      </c>
      <c r="Q9" s="8">
        <v>5</v>
      </c>
      <c r="R9" s="8">
        <v>5</v>
      </c>
      <c r="S9" s="8">
        <v>5</v>
      </c>
      <c r="T9" s="8">
        <v>43</v>
      </c>
      <c r="U9" s="8">
        <v>5</v>
      </c>
      <c r="V9" s="8">
        <v>5</v>
      </c>
      <c r="W9" s="8">
        <v>5</v>
      </c>
      <c r="X9" s="8">
        <v>5</v>
      </c>
      <c r="Y9" s="8">
        <v>5</v>
      </c>
      <c r="Z9" s="8">
        <v>25</v>
      </c>
      <c r="AA9" s="8">
        <v>5</v>
      </c>
      <c r="AB9" s="8">
        <v>5</v>
      </c>
      <c r="AC9" s="8">
        <v>5</v>
      </c>
      <c r="AD9" s="8">
        <v>15</v>
      </c>
      <c r="AE9" s="8">
        <v>3</v>
      </c>
      <c r="AF9" s="8">
        <v>5</v>
      </c>
      <c r="AG9" s="8">
        <v>5</v>
      </c>
      <c r="AH9" s="8">
        <v>5</v>
      </c>
      <c r="AI9" s="8">
        <v>5</v>
      </c>
      <c r="AJ9" s="8">
        <v>20</v>
      </c>
      <c r="AK9" s="8">
        <v>3</v>
      </c>
      <c r="AL9" s="8">
        <v>3</v>
      </c>
      <c r="AM9" s="8">
        <v>6</v>
      </c>
      <c r="AN9" s="8">
        <v>142</v>
      </c>
      <c r="AO9" s="2">
        <v>150</v>
      </c>
    </row>
    <row r="10" spans="1:41" ht="14.25">
      <c r="A10" s="8">
        <v>4</v>
      </c>
      <c r="B10" s="2" t="s">
        <v>53</v>
      </c>
      <c r="C10" s="2" t="s">
        <v>54</v>
      </c>
      <c r="D10" s="8">
        <v>3</v>
      </c>
      <c r="E10" s="8">
        <v>5</v>
      </c>
      <c r="F10" s="8">
        <v>5</v>
      </c>
      <c r="G10" s="8">
        <v>5</v>
      </c>
      <c r="H10" s="8">
        <v>5</v>
      </c>
      <c r="I10" s="8">
        <v>5</v>
      </c>
      <c r="J10" s="8">
        <v>28</v>
      </c>
      <c r="K10" s="8">
        <v>5</v>
      </c>
      <c r="L10" s="8">
        <v>5</v>
      </c>
      <c r="M10" s="8">
        <v>3</v>
      </c>
      <c r="N10" s="8">
        <v>5</v>
      </c>
      <c r="O10" s="8">
        <v>5</v>
      </c>
      <c r="P10" s="8">
        <v>3</v>
      </c>
      <c r="Q10" s="8">
        <v>5</v>
      </c>
      <c r="R10" s="8">
        <v>5</v>
      </c>
      <c r="S10" s="8">
        <v>5</v>
      </c>
      <c r="T10" s="8">
        <v>43</v>
      </c>
      <c r="U10" s="8">
        <v>5</v>
      </c>
      <c r="V10" s="8">
        <v>5</v>
      </c>
      <c r="W10" s="8">
        <v>5</v>
      </c>
      <c r="X10" s="8">
        <v>3</v>
      </c>
      <c r="Y10" s="8">
        <v>5</v>
      </c>
      <c r="Z10" s="8">
        <v>23</v>
      </c>
      <c r="AA10" s="8">
        <v>5</v>
      </c>
      <c r="AB10" s="8">
        <v>5</v>
      </c>
      <c r="AC10" s="8">
        <v>5</v>
      </c>
      <c r="AD10" s="8">
        <v>15</v>
      </c>
      <c r="AE10" s="8">
        <v>1</v>
      </c>
      <c r="AF10" s="8">
        <v>5</v>
      </c>
      <c r="AG10" s="8">
        <v>5</v>
      </c>
      <c r="AH10" s="8">
        <v>5</v>
      </c>
      <c r="AI10" s="8">
        <v>5</v>
      </c>
      <c r="AJ10" s="8">
        <v>20</v>
      </c>
      <c r="AK10" s="8">
        <v>3</v>
      </c>
      <c r="AL10" s="8">
        <v>3</v>
      </c>
      <c r="AM10" s="8">
        <v>6</v>
      </c>
      <c r="AN10" s="8">
        <v>132</v>
      </c>
      <c r="AO10" s="2">
        <v>150</v>
      </c>
    </row>
    <row r="11" spans="1:41" ht="14.25">
      <c r="A11" s="8">
        <v>5</v>
      </c>
      <c r="B11" s="2" t="s">
        <v>55</v>
      </c>
      <c r="C11" s="2" t="s">
        <v>56</v>
      </c>
      <c r="D11" s="8">
        <v>3</v>
      </c>
      <c r="E11" s="8">
        <v>5</v>
      </c>
      <c r="F11" s="8">
        <v>5</v>
      </c>
      <c r="G11" s="8">
        <v>5</v>
      </c>
      <c r="H11" s="8">
        <v>5</v>
      </c>
      <c r="I11" s="8">
        <v>5</v>
      </c>
      <c r="J11" s="8">
        <v>28</v>
      </c>
      <c r="K11" s="8">
        <v>3</v>
      </c>
      <c r="L11" s="8">
        <v>5</v>
      </c>
      <c r="M11" s="8">
        <v>5</v>
      </c>
      <c r="N11" s="8">
        <v>3</v>
      </c>
      <c r="O11" s="8">
        <v>5</v>
      </c>
      <c r="P11" s="8">
        <v>3</v>
      </c>
      <c r="Q11" s="8">
        <v>5</v>
      </c>
      <c r="R11" s="8">
        <v>3</v>
      </c>
      <c r="S11" s="8">
        <v>5</v>
      </c>
      <c r="T11" s="8">
        <v>37</v>
      </c>
      <c r="U11" s="8">
        <v>5</v>
      </c>
      <c r="V11" s="8">
        <v>5</v>
      </c>
      <c r="W11" s="8">
        <v>5</v>
      </c>
      <c r="X11" s="8">
        <v>5</v>
      </c>
      <c r="Y11" s="8">
        <v>5</v>
      </c>
      <c r="Z11" s="8">
        <v>25</v>
      </c>
      <c r="AA11" s="8">
        <v>3</v>
      </c>
      <c r="AB11" s="8">
        <v>5</v>
      </c>
      <c r="AC11" s="8">
        <v>5</v>
      </c>
      <c r="AD11" s="8">
        <v>13</v>
      </c>
      <c r="AE11" s="8">
        <v>3</v>
      </c>
      <c r="AF11" s="8">
        <v>3</v>
      </c>
      <c r="AG11" s="8">
        <v>5</v>
      </c>
      <c r="AH11" s="8">
        <v>5</v>
      </c>
      <c r="AI11" s="8">
        <v>5</v>
      </c>
      <c r="AJ11" s="8">
        <v>18</v>
      </c>
      <c r="AK11" s="8">
        <v>3</v>
      </c>
      <c r="AL11" s="8">
        <v>3</v>
      </c>
      <c r="AM11" s="8">
        <v>6</v>
      </c>
      <c r="AN11" s="8">
        <v>130</v>
      </c>
      <c r="AO11" s="2">
        <v>150</v>
      </c>
    </row>
    <row r="12" spans="1:41" ht="14.25">
      <c r="A12" s="8">
        <v>6</v>
      </c>
      <c r="B12" s="2" t="s">
        <v>57</v>
      </c>
      <c r="C12" s="2" t="s">
        <v>54</v>
      </c>
      <c r="D12" s="8">
        <v>5</v>
      </c>
      <c r="E12" s="8">
        <v>5</v>
      </c>
      <c r="F12" s="8">
        <v>5</v>
      </c>
      <c r="G12" s="8">
        <v>5</v>
      </c>
      <c r="H12" s="8">
        <v>5</v>
      </c>
      <c r="I12" s="8">
        <v>3</v>
      </c>
      <c r="J12" s="8">
        <v>28</v>
      </c>
      <c r="K12" s="8">
        <v>3</v>
      </c>
      <c r="L12" s="8">
        <v>3</v>
      </c>
      <c r="M12" s="8">
        <v>1</v>
      </c>
      <c r="N12" s="8">
        <v>3</v>
      </c>
      <c r="O12" s="8">
        <v>5</v>
      </c>
      <c r="P12" s="8">
        <v>1</v>
      </c>
      <c r="Q12" s="8">
        <v>5</v>
      </c>
      <c r="R12" s="8">
        <v>3</v>
      </c>
      <c r="S12" s="8">
        <v>5</v>
      </c>
      <c r="T12" s="8">
        <v>29</v>
      </c>
      <c r="U12" s="8">
        <v>5</v>
      </c>
      <c r="V12" s="8">
        <v>3</v>
      </c>
      <c r="W12" s="8">
        <v>5</v>
      </c>
      <c r="X12" s="8">
        <v>3</v>
      </c>
      <c r="Y12" s="8">
        <v>5</v>
      </c>
      <c r="Z12" s="8">
        <v>21</v>
      </c>
      <c r="AA12" s="8">
        <v>5</v>
      </c>
      <c r="AB12" s="8">
        <v>5</v>
      </c>
      <c r="AC12" s="8">
        <v>5</v>
      </c>
      <c r="AD12" s="8">
        <v>15</v>
      </c>
      <c r="AE12" s="8">
        <v>1</v>
      </c>
      <c r="AF12" s="8">
        <v>5</v>
      </c>
      <c r="AG12" s="8">
        <v>5</v>
      </c>
      <c r="AH12" s="8">
        <v>5</v>
      </c>
      <c r="AI12" s="8">
        <v>5</v>
      </c>
      <c r="AJ12" s="8">
        <v>20</v>
      </c>
      <c r="AK12" s="8">
        <v>5</v>
      </c>
      <c r="AL12" s="8">
        <v>3</v>
      </c>
      <c r="AM12" s="8">
        <v>8</v>
      </c>
      <c r="AN12" s="8">
        <v>122</v>
      </c>
      <c r="AO12" s="2">
        <v>150</v>
      </c>
    </row>
    <row r="13" spans="1:41" ht="14.25">
      <c r="A13" s="8">
        <v>7</v>
      </c>
      <c r="B13" s="2" t="s">
        <v>58</v>
      </c>
      <c r="C13" s="2" t="s">
        <v>59</v>
      </c>
      <c r="D13" s="8">
        <v>5</v>
      </c>
      <c r="E13" s="8">
        <v>5</v>
      </c>
      <c r="F13" s="8">
        <v>3</v>
      </c>
      <c r="G13" s="8">
        <v>5</v>
      </c>
      <c r="H13" s="8">
        <v>5</v>
      </c>
      <c r="I13" s="8">
        <v>3</v>
      </c>
      <c r="J13" s="8">
        <v>26</v>
      </c>
      <c r="K13" s="8">
        <v>5</v>
      </c>
      <c r="L13" s="8">
        <v>5</v>
      </c>
      <c r="M13" s="8">
        <v>5</v>
      </c>
      <c r="N13" s="8">
        <v>1</v>
      </c>
      <c r="O13" s="8">
        <v>5</v>
      </c>
      <c r="P13" s="8">
        <v>1</v>
      </c>
      <c r="Q13" s="8">
        <v>5</v>
      </c>
      <c r="R13" s="8">
        <v>5</v>
      </c>
      <c r="S13" s="8">
        <v>5</v>
      </c>
      <c r="T13" s="8">
        <v>37</v>
      </c>
      <c r="U13" s="8">
        <v>1</v>
      </c>
      <c r="V13" s="8">
        <v>3</v>
      </c>
      <c r="W13" s="8">
        <v>5</v>
      </c>
      <c r="X13" s="8">
        <v>5</v>
      </c>
      <c r="Y13" s="8">
        <v>5</v>
      </c>
      <c r="Z13" s="8">
        <v>19</v>
      </c>
      <c r="AA13" s="8">
        <v>3</v>
      </c>
      <c r="AB13" s="8">
        <v>5</v>
      </c>
      <c r="AC13" s="8">
        <v>3</v>
      </c>
      <c r="AD13" s="8">
        <v>11</v>
      </c>
      <c r="AE13" s="8">
        <v>3</v>
      </c>
      <c r="AF13" s="8">
        <v>5</v>
      </c>
      <c r="AG13" s="8">
        <v>3</v>
      </c>
      <c r="AH13" s="8">
        <v>5</v>
      </c>
      <c r="AI13" s="8">
        <v>5</v>
      </c>
      <c r="AJ13" s="8">
        <v>18</v>
      </c>
      <c r="AK13" s="8">
        <v>3</v>
      </c>
      <c r="AL13" s="8">
        <v>3</v>
      </c>
      <c r="AM13" s="8">
        <v>6</v>
      </c>
      <c r="AN13" s="8">
        <v>120</v>
      </c>
      <c r="AO13" s="2">
        <v>150</v>
      </c>
    </row>
    <row r="14" spans="1:41" ht="14.25">
      <c r="A14" s="8">
        <v>8</v>
      </c>
      <c r="B14" s="2" t="s">
        <v>60</v>
      </c>
      <c r="C14" s="2" t="s">
        <v>61</v>
      </c>
      <c r="D14" s="8">
        <v>5</v>
      </c>
      <c r="E14" s="8">
        <v>3</v>
      </c>
      <c r="F14" s="8">
        <v>3</v>
      </c>
      <c r="G14" s="8">
        <v>5</v>
      </c>
      <c r="H14" s="8">
        <v>5</v>
      </c>
      <c r="I14" s="8">
        <v>3</v>
      </c>
      <c r="J14" s="8">
        <v>24</v>
      </c>
      <c r="K14" s="8">
        <v>3</v>
      </c>
      <c r="L14" s="8">
        <v>5</v>
      </c>
      <c r="M14" s="8">
        <v>3</v>
      </c>
      <c r="N14" s="8">
        <v>1</v>
      </c>
      <c r="O14" s="8">
        <v>5</v>
      </c>
      <c r="P14" s="8">
        <v>3</v>
      </c>
      <c r="Q14" s="8">
        <v>5</v>
      </c>
      <c r="R14" s="8">
        <v>5</v>
      </c>
      <c r="S14" s="8">
        <v>5</v>
      </c>
      <c r="T14" s="8">
        <v>35</v>
      </c>
      <c r="U14" s="8">
        <v>3</v>
      </c>
      <c r="V14" s="8">
        <v>5</v>
      </c>
      <c r="W14" s="8">
        <v>5</v>
      </c>
      <c r="X14" s="8">
        <v>1</v>
      </c>
      <c r="Y14" s="8">
        <v>5</v>
      </c>
      <c r="Z14" s="8">
        <v>19</v>
      </c>
      <c r="AA14" s="8">
        <v>1</v>
      </c>
      <c r="AB14" s="8">
        <v>5</v>
      </c>
      <c r="AC14" s="8">
        <v>5</v>
      </c>
      <c r="AD14" s="8">
        <v>11</v>
      </c>
      <c r="AE14" s="8">
        <v>1</v>
      </c>
      <c r="AF14" s="8">
        <v>5</v>
      </c>
      <c r="AG14" s="8">
        <v>5</v>
      </c>
      <c r="AH14" s="8">
        <v>3</v>
      </c>
      <c r="AI14" s="8">
        <v>5</v>
      </c>
      <c r="AJ14" s="8">
        <v>18</v>
      </c>
      <c r="AK14" s="8">
        <v>3</v>
      </c>
      <c r="AL14" s="8">
        <v>3</v>
      </c>
      <c r="AM14" s="8">
        <v>6</v>
      </c>
      <c r="AN14" s="8">
        <v>114</v>
      </c>
      <c r="AO14" s="2">
        <v>150</v>
      </c>
    </row>
    <row r="15" spans="1:41" ht="14.25">
      <c r="A15" s="8">
        <v>9</v>
      </c>
      <c r="B15" s="2" t="s">
        <v>62</v>
      </c>
      <c r="C15" s="2" t="s">
        <v>63</v>
      </c>
      <c r="D15" s="8">
        <v>5</v>
      </c>
      <c r="E15" s="8">
        <v>5</v>
      </c>
      <c r="F15" s="8">
        <v>5</v>
      </c>
      <c r="G15" s="8">
        <v>5</v>
      </c>
      <c r="H15" s="8">
        <v>5</v>
      </c>
      <c r="I15" s="8">
        <v>5</v>
      </c>
      <c r="J15" s="8">
        <v>30</v>
      </c>
      <c r="K15" s="8">
        <v>3</v>
      </c>
      <c r="L15" s="8">
        <v>5</v>
      </c>
      <c r="M15" s="8">
        <v>5</v>
      </c>
      <c r="N15" s="8">
        <v>3</v>
      </c>
      <c r="O15" s="8">
        <v>0</v>
      </c>
      <c r="P15" s="8">
        <v>0</v>
      </c>
      <c r="Q15" s="8">
        <v>5</v>
      </c>
      <c r="R15" s="8">
        <v>5</v>
      </c>
      <c r="S15" s="8">
        <v>0</v>
      </c>
      <c r="T15" s="8">
        <v>26</v>
      </c>
      <c r="U15" s="8">
        <v>5</v>
      </c>
      <c r="V15" s="8">
        <v>5</v>
      </c>
      <c r="W15" s="8">
        <v>5</v>
      </c>
      <c r="X15" s="8">
        <v>3</v>
      </c>
      <c r="Y15" s="8">
        <v>5</v>
      </c>
      <c r="Z15" s="8">
        <v>23</v>
      </c>
      <c r="AA15" s="8">
        <v>3</v>
      </c>
      <c r="AB15" s="8">
        <v>5</v>
      </c>
      <c r="AC15" s="8">
        <v>5</v>
      </c>
      <c r="AD15" s="8">
        <v>13</v>
      </c>
      <c r="AE15" s="8">
        <v>0</v>
      </c>
      <c r="AF15" s="8">
        <v>5</v>
      </c>
      <c r="AG15" s="8">
        <v>3</v>
      </c>
      <c r="AH15" s="8">
        <v>5</v>
      </c>
      <c r="AI15" s="8">
        <v>5</v>
      </c>
      <c r="AJ15" s="8">
        <v>18</v>
      </c>
      <c r="AK15" s="8">
        <v>0</v>
      </c>
      <c r="AL15" s="8">
        <v>0</v>
      </c>
      <c r="AM15" s="8">
        <v>0</v>
      </c>
      <c r="AN15" s="8">
        <v>110</v>
      </c>
      <c r="AO15" s="2">
        <v>150</v>
      </c>
    </row>
    <row r="16" spans="1:41" ht="14.25">
      <c r="A16" s="8">
        <v>10</v>
      </c>
      <c r="B16" s="2" t="s">
        <v>64</v>
      </c>
      <c r="C16" s="2" t="s">
        <v>59</v>
      </c>
      <c r="D16" s="8">
        <v>5</v>
      </c>
      <c r="E16" s="8">
        <v>3</v>
      </c>
      <c r="F16" s="8">
        <v>5</v>
      </c>
      <c r="G16" s="8">
        <v>5</v>
      </c>
      <c r="H16" s="8">
        <v>5</v>
      </c>
      <c r="I16" s="8">
        <v>5</v>
      </c>
      <c r="J16" s="8">
        <v>28</v>
      </c>
      <c r="K16" s="8">
        <v>5</v>
      </c>
      <c r="L16" s="8">
        <v>5</v>
      </c>
      <c r="M16" s="8">
        <v>3</v>
      </c>
      <c r="N16" s="8">
        <v>3</v>
      </c>
      <c r="O16" s="8">
        <v>3</v>
      </c>
      <c r="P16" s="8">
        <v>3</v>
      </c>
      <c r="Q16" s="8">
        <v>5</v>
      </c>
      <c r="R16" s="8">
        <v>3</v>
      </c>
      <c r="S16" s="8">
        <v>0</v>
      </c>
      <c r="T16" s="8">
        <v>30</v>
      </c>
      <c r="U16" s="8">
        <v>3</v>
      </c>
      <c r="V16" s="8">
        <v>3</v>
      </c>
      <c r="W16" s="8">
        <v>5</v>
      </c>
      <c r="X16" s="8">
        <v>1</v>
      </c>
      <c r="Y16" s="8">
        <v>5</v>
      </c>
      <c r="Z16" s="8">
        <v>16</v>
      </c>
      <c r="AA16" s="8">
        <v>1</v>
      </c>
      <c r="AB16" s="8">
        <v>3</v>
      </c>
      <c r="AC16" s="8">
        <v>5</v>
      </c>
      <c r="AD16" s="8">
        <v>9</v>
      </c>
      <c r="AE16" s="8">
        <v>3</v>
      </c>
      <c r="AF16" s="8">
        <v>3</v>
      </c>
      <c r="AG16" s="8">
        <v>3</v>
      </c>
      <c r="AH16" s="8">
        <v>3</v>
      </c>
      <c r="AI16" s="8">
        <v>5</v>
      </c>
      <c r="AJ16" s="8">
        <v>14</v>
      </c>
      <c r="AK16" s="8">
        <v>3</v>
      </c>
      <c r="AL16" s="8">
        <v>3</v>
      </c>
      <c r="AM16" s="8">
        <v>6</v>
      </c>
      <c r="AN16" s="8">
        <v>106</v>
      </c>
      <c r="AO16" s="2">
        <v>150</v>
      </c>
    </row>
    <row r="17" spans="1:41" ht="14.25">
      <c r="A17" s="8">
        <v>11</v>
      </c>
      <c r="B17" s="2" t="s">
        <v>65</v>
      </c>
      <c r="C17" s="2" t="s">
        <v>66</v>
      </c>
      <c r="D17" s="8">
        <v>3</v>
      </c>
      <c r="E17" s="8">
        <v>3</v>
      </c>
      <c r="F17" s="8">
        <v>3</v>
      </c>
      <c r="G17" s="8">
        <v>5</v>
      </c>
      <c r="H17" s="8">
        <v>5</v>
      </c>
      <c r="I17" s="8">
        <v>3</v>
      </c>
      <c r="J17" s="8">
        <v>22</v>
      </c>
      <c r="K17" s="8">
        <v>3</v>
      </c>
      <c r="L17" s="8">
        <v>5</v>
      </c>
      <c r="M17" s="8">
        <v>5</v>
      </c>
      <c r="N17" s="8">
        <v>3</v>
      </c>
      <c r="O17" s="8">
        <v>5</v>
      </c>
      <c r="P17" s="8">
        <v>0</v>
      </c>
      <c r="Q17" s="8">
        <v>5</v>
      </c>
      <c r="R17" s="8">
        <v>3</v>
      </c>
      <c r="S17" s="8">
        <v>5</v>
      </c>
      <c r="T17" s="8">
        <v>34</v>
      </c>
      <c r="U17" s="8">
        <v>3</v>
      </c>
      <c r="V17" s="8">
        <v>3</v>
      </c>
      <c r="W17" s="8">
        <v>5</v>
      </c>
      <c r="X17" s="8">
        <v>1</v>
      </c>
      <c r="Y17" s="8">
        <v>3</v>
      </c>
      <c r="Z17" s="8">
        <v>15</v>
      </c>
      <c r="AA17" s="8">
        <v>1</v>
      </c>
      <c r="AB17" s="8">
        <v>3</v>
      </c>
      <c r="AC17" s="8">
        <v>3</v>
      </c>
      <c r="AD17" s="8">
        <v>7</v>
      </c>
      <c r="AE17" s="8">
        <v>1</v>
      </c>
      <c r="AF17" s="8">
        <v>5</v>
      </c>
      <c r="AG17" s="8">
        <v>3</v>
      </c>
      <c r="AH17" s="8">
        <v>5</v>
      </c>
      <c r="AI17" s="8">
        <v>3</v>
      </c>
      <c r="AJ17" s="8">
        <v>16</v>
      </c>
      <c r="AK17" s="8">
        <v>3</v>
      </c>
      <c r="AL17" s="8">
        <v>3</v>
      </c>
      <c r="AM17" s="8">
        <v>6</v>
      </c>
      <c r="AN17" s="8">
        <v>101</v>
      </c>
      <c r="AO17" s="2">
        <v>150</v>
      </c>
    </row>
    <row r="18" spans="1:41" ht="14.25">
      <c r="A18" s="8">
        <v>12</v>
      </c>
      <c r="B18" s="2" t="s">
        <v>78</v>
      </c>
      <c r="C18" s="2" t="s">
        <v>50</v>
      </c>
      <c r="D18" s="8">
        <v>5</v>
      </c>
      <c r="E18" s="8">
        <v>5</v>
      </c>
      <c r="F18" s="8">
        <v>5</v>
      </c>
      <c r="G18" s="8">
        <v>5</v>
      </c>
      <c r="H18" s="8">
        <v>5</v>
      </c>
      <c r="I18" s="8">
        <v>5</v>
      </c>
      <c r="J18" s="8">
        <v>30</v>
      </c>
      <c r="K18" s="8">
        <v>5</v>
      </c>
      <c r="L18" s="8">
        <v>5</v>
      </c>
      <c r="M18" s="8">
        <v>5</v>
      </c>
      <c r="N18" s="8">
        <v>5</v>
      </c>
      <c r="O18" s="8">
        <v>5</v>
      </c>
      <c r="P18" s="8">
        <v>5</v>
      </c>
      <c r="Q18" s="8">
        <v>5</v>
      </c>
      <c r="R18" s="8">
        <v>5</v>
      </c>
      <c r="S18" s="8">
        <v>5</v>
      </c>
      <c r="T18" s="8">
        <v>45</v>
      </c>
      <c r="U18" s="8">
        <v>5</v>
      </c>
      <c r="V18" s="8">
        <v>5</v>
      </c>
      <c r="W18" s="8">
        <v>5</v>
      </c>
      <c r="X18" s="8">
        <v>5</v>
      </c>
      <c r="Y18" s="8">
        <v>5</v>
      </c>
      <c r="Z18" s="8">
        <v>25</v>
      </c>
      <c r="AA18" s="8">
        <v>5</v>
      </c>
      <c r="AB18" s="8">
        <v>5</v>
      </c>
      <c r="AC18" s="8">
        <v>5</v>
      </c>
      <c r="AD18" s="8">
        <v>15</v>
      </c>
      <c r="AE18" s="8">
        <v>3</v>
      </c>
      <c r="AF18" s="8">
        <v>5</v>
      </c>
      <c r="AG18" s="8">
        <v>5</v>
      </c>
      <c r="AH18" s="8">
        <v>5</v>
      </c>
      <c r="AI18" s="8">
        <v>5</v>
      </c>
      <c r="AJ18" s="8">
        <v>20</v>
      </c>
      <c r="AK18" s="8">
        <v>3</v>
      </c>
      <c r="AL18" s="8">
        <v>5</v>
      </c>
      <c r="AM18" s="8">
        <v>8</v>
      </c>
      <c r="AN18" s="8">
        <v>146</v>
      </c>
      <c r="AO18" s="2">
        <v>150</v>
      </c>
    </row>
    <row r="19" spans="1:41" ht="14.25">
      <c r="A19" s="8">
        <v>13</v>
      </c>
      <c r="B19" s="2" t="s">
        <v>79</v>
      </c>
      <c r="C19" s="2" t="s">
        <v>50</v>
      </c>
      <c r="D19" s="8">
        <v>5</v>
      </c>
      <c r="E19" s="8">
        <v>5</v>
      </c>
      <c r="F19" s="8">
        <v>5</v>
      </c>
      <c r="G19" s="8">
        <v>5</v>
      </c>
      <c r="H19" s="8">
        <v>5</v>
      </c>
      <c r="I19" s="8">
        <v>5</v>
      </c>
      <c r="J19" s="8">
        <v>30</v>
      </c>
      <c r="K19" s="8">
        <v>5</v>
      </c>
      <c r="L19" s="8">
        <v>5</v>
      </c>
      <c r="M19" s="8">
        <v>5</v>
      </c>
      <c r="N19" s="8">
        <v>5</v>
      </c>
      <c r="O19" s="8">
        <v>5</v>
      </c>
      <c r="P19" s="8">
        <v>5</v>
      </c>
      <c r="Q19" s="8">
        <v>5</v>
      </c>
      <c r="R19" s="8">
        <v>5</v>
      </c>
      <c r="S19" s="8">
        <v>5</v>
      </c>
      <c r="T19" s="8">
        <v>45</v>
      </c>
      <c r="U19" s="8">
        <v>5</v>
      </c>
      <c r="V19" s="8">
        <v>5</v>
      </c>
      <c r="W19" s="8">
        <v>5</v>
      </c>
      <c r="X19" s="8">
        <v>5</v>
      </c>
      <c r="Y19" s="8">
        <v>5</v>
      </c>
      <c r="Z19" s="8">
        <v>25</v>
      </c>
      <c r="AA19" s="8">
        <v>5</v>
      </c>
      <c r="AB19" s="8">
        <v>5</v>
      </c>
      <c r="AC19" s="8">
        <v>5</v>
      </c>
      <c r="AD19" s="8">
        <v>15</v>
      </c>
      <c r="AE19" s="8">
        <v>3</v>
      </c>
      <c r="AF19" s="8">
        <v>5</v>
      </c>
      <c r="AG19" s="8">
        <v>5</v>
      </c>
      <c r="AH19" s="8">
        <v>5</v>
      </c>
      <c r="AI19" s="8">
        <v>5</v>
      </c>
      <c r="AJ19" s="8">
        <v>20</v>
      </c>
      <c r="AK19" s="8">
        <v>3</v>
      </c>
      <c r="AL19" s="8">
        <v>3</v>
      </c>
      <c r="AM19" s="8">
        <v>6</v>
      </c>
      <c r="AN19" s="8">
        <v>144</v>
      </c>
      <c r="AO19" s="2">
        <v>150</v>
      </c>
    </row>
    <row r="20" spans="1:41" ht="14.25">
      <c r="A20" s="8">
        <v>14</v>
      </c>
      <c r="B20" s="2" t="s">
        <v>80</v>
      </c>
      <c r="C20" s="2" t="s">
        <v>50</v>
      </c>
      <c r="D20" s="8">
        <v>3</v>
      </c>
      <c r="E20" s="8">
        <v>5</v>
      </c>
      <c r="F20" s="8">
        <v>5</v>
      </c>
      <c r="G20" s="8">
        <v>5</v>
      </c>
      <c r="H20" s="8">
        <v>3</v>
      </c>
      <c r="I20" s="8">
        <v>5</v>
      </c>
      <c r="J20" s="8">
        <v>26</v>
      </c>
      <c r="K20" s="8">
        <v>5</v>
      </c>
      <c r="L20" s="8">
        <v>3</v>
      </c>
      <c r="M20" s="8">
        <v>5</v>
      </c>
      <c r="N20" s="8">
        <v>3</v>
      </c>
      <c r="O20" s="8">
        <v>3</v>
      </c>
      <c r="P20" s="8">
        <v>1</v>
      </c>
      <c r="Q20" s="8">
        <v>5</v>
      </c>
      <c r="R20" s="8">
        <v>5</v>
      </c>
      <c r="S20" s="8">
        <v>5</v>
      </c>
      <c r="T20" s="8">
        <v>35</v>
      </c>
      <c r="U20" s="8">
        <v>5</v>
      </c>
      <c r="V20" s="8">
        <v>5</v>
      </c>
      <c r="W20" s="8">
        <v>5</v>
      </c>
      <c r="X20" s="8">
        <v>3</v>
      </c>
      <c r="Y20" s="8">
        <v>5</v>
      </c>
      <c r="Z20" s="8">
        <v>23</v>
      </c>
      <c r="AA20" s="8">
        <v>3</v>
      </c>
      <c r="AB20" s="8">
        <v>5</v>
      </c>
      <c r="AC20" s="8">
        <v>5</v>
      </c>
      <c r="AD20" s="8">
        <v>13</v>
      </c>
      <c r="AE20" s="8">
        <v>3</v>
      </c>
      <c r="AF20" s="8">
        <v>5</v>
      </c>
      <c r="AG20" s="8">
        <v>5</v>
      </c>
      <c r="AH20" s="8">
        <v>5</v>
      </c>
      <c r="AI20" s="8">
        <v>3</v>
      </c>
      <c r="AJ20" s="8">
        <v>18</v>
      </c>
      <c r="AK20" s="8">
        <v>3</v>
      </c>
      <c r="AL20" s="8">
        <v>3</v>
      </c>
      <c r="AM20" s="8">
        <v>6</v>
      </c>
      <c r="AN20" s="8">
        <v>124</v>
      </c>
      <c r="AO20" s="2">
        <v>150</v>
      </c>
    </row>
    <row r="21" spans="1:41" ht="14.25">
      <c r="A21" s="8">
        <v>15</v>
      </c>
      <c r="B21" s="2" t="s">
        <v>81</v>
      </c>
      <c r="C21" s="2" t="s">
        <v>50</v>
      </c>
      <c r="D21" s="8">
        <v>5</v>
      </c>
      <c r="E21" s="8">
        <v>5</v>
      </c>
      <c r="F21" s="8">
        <v>3</v>
      </c>
      <c r="G21" s="8">
        <v>5</v>
      </c>
      <c r="H21" s="8">
        <v>5</v>
      </c>
      <c r="I21" s="8">
        <v>3</v>
      </c>
      <c r="J21" s="8">
        <v>26</v>
      </c>
      <c r="K21" s="8">
        <v>3</v>
      </c>
      <c r="L21" s="8">
        <v>5</v>
      </c>
      <c r="M21" s="8">
        <v>5</v>
      </c>
      <c r="N21" s="8">
        <v>3</v>
      </c>
      <c r="O21" s="8">
        <v>3</v>
      </c>
      <c r="P21" s="8">
        <v>3</v>
      </c>
      <c r="Q21" s="8">
        <v>3</v>
      </c>
      <c r="R21" s="8">
        <v>5</v>
      </c>
      <c r="S21" s="8">
        <v>5</v>
      </c>
      <c r="T21" s="8">
        <v>35</v>
      </c>
      <c r="U21" s="8">
        <v>1</v>
      </c>
      <c r="V21" s="8">
        <v>3</v>
      </c>
      <c r="W21" s="8">
        <v>5</v>
      </c>
      <c r="X21" s="8">
        <v>5</v>
      </c>
      <c r="Y21" s="8">
        <v>5</v>
      </c>
      <c r="Z21" s="8">
        <v>19</v>
      </c>
      <c r="AA21" s="8">
        <v>3</v>
      </c>
      <c r="AB21" s="8">
        <v>5</v>
      </c>
      <c r="AC21" s="8">
        <v>5</v>
      </c>
      <c r="AD21" s="8">
        <v>13</v>
      </c>
      <c r="AE21" s="8">
        <v>0</v>
      </c>
      <c r="AF21" s="8">
        <v>5</v>
      </c>
      <c r="AG21" s="8">
        <v>1</v>
      </c>
      <c r="AH21" s="8">
        <v>5</v>
      </c>
      <c r="AI21" s="8">
        <v>3</v>
      </c>
      <c r="AJ21" s="8">
        <v>14</v>
      </c>
      <c r="AK21" s="8">
        <v>0</v>
      </c>
      <c r="AL21" s="8">
        <v>0</v>
      </c>
      <c r="AM21" s="8">
        <v>0</v>
      </c>
      <c r="AN21" s="8">
        <v>107</v>
      </c>
      <c r="AO21" s="2">
        <v>150</v>
      </c>
    </row>
    <row r="22" spans="1:41" ht="14.25">
      <c r="A22" s="8">
        <v>16</v>
      </c>
      <c r="B22" s="2" t="s">
        <v>82</v>
      </c>
      <c r="C22" s="2" t="s">
        <v>50</v>
      </c>
      <c r="D22" s="8">
        <v>3</v>
      </c>
      <c r="E22" s="8">
        <v>3</v>
      </c>
      <c r="F22" s="8">
        <v>5</v>
      </c>
      <c r="G22" s="8">
        <v>3</v>
      </c>
      <c r="H22" s="8">
        <v>3</v>
      </c>
      <c r="I22" s="8">
        <v>5</v>
      </c>
      <c r="J22" s="8">
        <v>22</v>
      </c>
      <c r="K22" s="8">
        <v>1</v>
      </c>
      <c r="L22" s="8">
        <v>3</v>
      </c>
      <c r="M22" s="8">
        <v>5</v>
      </c>
      <c r="N22" s="8">
        <v>5</v>
      </c>
      <c r="O22" s="8">
        <v>1</v>
      </c>
      <c r="P22" s="8">
        <v>0</v>
      </c>
      <c r="Q22" s="8">
        <v>3</v>
      </c>
      <c r="R22" s="8">
        <v>1</v>
      </c>
      <c r="S22" s="8">
        <v>5</v>
      </c>
      <c r="T22" s="8">
        <v>24</v>
      </c>
      <c r="U22" s="8">
        <v>5</v>
      </c>
      <c r="V22" s="8">
        <v>5</v>
      </c>
      <c r="W22" s="8">
        <v>5</v>
      </c>
      <c r="X22" s="8">
        <v>5</v>
      </c>
      <c r="Y22" s="8">
        <v>5</v>
      </c>
      <c r="Z22" s="8">
        <v>25</v>
      </c>
      <c r="AA22" s="8">
        <v>1</v>
      </c>
      <c r="AB22" s="8">
        <v>5</v>
      </c>
      <c r="AC22" s="8">
        <v>5</v>
      </c>
      <c r="AD22" s="8">
        <v>11</v>
      </c>
      <c r="AE22" s="8">
        <v>0</v>
      </c>
      <c r="AF22" s="8">
        <v>5</v>
      </c>
      <c r="AG22" s="8">
        <v>3</v>
      </c>
      <c r="AH22" s="8">
        <v>4</v>
      </c>
      <c r="AI22" s="8">
        <v>1</v>
      </c>
      <c r="AJ22" s="8">
        <v>13</v>
      </c>
      <c r="AK22" s="8">
        <v>0</v>
      </c>
      <c r="AL22" s="8">
        <v>0</v>
      </c>
      <c r="AM22" s="8">
        <v>0</v>
      </c>
      <c r="AN22" s="8">
        <v>96</v>
      </c>
      <c r="AO22" s="2">
        <v>150</v>
      </c>
    </row>
    <row r="23" spans="1:41" ht="14.25">
      <c r="A23" s="8">
        <v>17</v>
      </c>
      <c r="B23" s="2" t="s">
        <v>83</v>
      </c>
      <c r="C23" s="2" t="s">
        <v>50</v>
      </c>
      <c r="D23" s="8">
        <v>3</v>
      </c>
      <c r="E23" s="8">
        <v>5</v>
      </c>
      <c r="F23" s="8">
        <v>3</v>
      </c>
      <c r="G23" s="8">
        <v>5</v>
      </c>
      <c r="H23" s="8">
        <v>5</v>
      </c>
      <c r="I23" s="8">
        <v>3</v>
      </c>
      <c r="J23" s="8">
        <v>26</v>
      </c>
      <c r="K23" s="8">
        <v>3</v>
      </c>
      <c r="L23" s="8">
        <v>5</v>
      </c>
      <c r="M23" s="8">
        <v>3</v>
      </c>
      <c r="N23" s="8">
        <v>1</v>
      </c>
      <c r="O23" s="8">
        <v>5</v>
      </c>
      <c r="P23" s="8">
        <v>5</v>
      </c>
      <c r="Q23" s="8">
        <v>5</v>
      </c>
      <c r="R23" s="8">
        <v>5</v>
      </c>
      <c r="S23" s="8">
        <v>1</v>
      </c>
      <c r="T23" s="8">
        <v>33</v>
      </c>
      <c r="U23" s="8">
        <v>3</v>
      </c>
      <c r="V23" s="8">
        <v>3</v>
      </c>
      <c r="W23" s="8">
        <v>5</v>
      </c>
      <c r="X23" s="8">
        <v>5</v>
      </c>
      <c r="Y23" s="8">
        <v>5</v>
      </c>
      <c r="Z23" s="8">
        <v>21</v>
      </c>
      <c r="AA23" s="8">
        <v>5</v>
      </c>
      <c r="AB23" s="8">
        <v>5</v>
      </c>
      <c r="AC23" s="8">
        <v>3</v>
      </c>
      <c r="AD23" s="8">
        <v>13</v>
      </c>
      <c r="AE23" s="8">
        <v>0</v>
      </c>
      <c r="AF23" s="8">
        <v>5</v>
      </c>
      <c r="AG23" s="8">
        <v>5</v>
      </c>
      <c r="AH23" s="8">
        <v>5</v>
      </c>
      <c r="AI23" s="8">
        <v>3</v>
      </c>
      <c r="AJ23" s="8">
        <v>18</v>
      </c>
      <c r="AK23" s="8">
        <v>3</v>
      </c>
      <c r="AL23" s="8">
        <v>3</v>
      </c>
      <c r="AM23" s="8">
        <v>6</v>
      </c>
      <c r="AN23" s="8">
        <v>117</v>
      </c>
      <c r="AO23" s="2">
        <v>150</v>
      </c>
    </row>
    <row r="24" spans="1:41" ht="14.25">
      <c r="A24" s="8">
        <v>18</v>
      </c>
      <c r="B24" s="2" t="s">
        <v>84</v>
      </c>
      <c r="C24" s="2" t="s">
        <v>50</v>
      </c>
      <c r="D24" s="8">
        <v>3</v>
      </c>
      <c r="E24" s="8">
        <v>5</v>
      </c>
      <c r="F24" s="8">
        <v>5</v>
      </c>
      <c r="G24" s="8">
        <v>5</v>
      </c>
      <c r="H24" s="8">
        <v>3</v>
      </c>
      <c r="I24" s="8">
        <v>5</v>
      </c>
      <c r="J24" s="8">
        <v>26</v>
      </c>
      <c r="K24" s="8">
        <v>5</v>
      </c>
      <c r="L24" s="8">
        <v>5</v>
      </c>
      <c r="M24" s="8">
        <v>5</v>
      </c>
      <c r="N24" s="8">
        <v>1</v>
      </c>
      <c r="O24" s="8">
        <v>3</v>
      </c>
      <c r="P24" s="8">
        <v>3</v>
      </c>
      <c r="Q24" s="8">
        <v>5</v>
      </c>
      <c r="R24" s="8">
        <v>5</v>
      </c>
      <c r="S24" s="8">
        <v>3</v>
      </c>
      <c r="T24" s="8">
        <v>35</v>
      </c>
      <c r="U24" s="8">
        <v>5</v>
      </c>
      <c r="V24" s="8">
        <v>3</v>
      </c>
      <c r="W24" s="8">
        <v>5</v>
      </c>
      <c r="X24" s="8">
        <v>3</v>
      </c>
      <c r="Y24" s="8">
        <v>5</v>
      </c>
      <c r="Z24" s="8">
        <v>21</v>
      </c>
      <c r="AA24" s="8">
        <v>3</v>
      </c>
      <c r="AB24" s="8">
        <v>5</v>
      </c>
      <c r="AC24" s="8">
        <v>5</v>
      </c>
      <c r="AD24" s="8">
        <v>13</v>
      </c>
      <c r="AE24" s="8">
        <v>3</v>
      </c>
      <c r="AF24" s="8">
        <v>5</v>
      </c>
      <c r="AG24" s="8">
        <v>3</v>
      </c>
      <c r="AH24" s="8">
        <v>3</v>
      </c>
      <c r="AI24" s="8">
        <v>5</v>
      </c>
      <c r="AJ24" s="8">
        <v>16</v>
      </c>
      <c r="AK24" s="8">
        <v>3</v>
      </c>
      <c r="AL24" s="8">
        <v>3</v>
      </c>
      <c r="AM24" s="8">
        <v>6</v>
      </c>
      <c r="AN24" s="8">
        <v>120</v>
      </c>
      <c r="AO24" s="2">
        <v>150</v>
      </c>
    </row>
    <row r="25" spans="1:41" ht="14.25">
      <c r="A25" s="8">
        <v>19</v>
      </c>
      <c r="B25" s="2" t="s">
        <v>85</v>
      </c>
      <c r="C25" s="2" t="s">
        <v>50</v>
      </c>
      <c r="D25" s="8">
        <v>3</v>
      </c>
      <c r="E25" s="8">
        <v>5</v>
      </c>
      <c r="F25" s="8">
        <v>3</v>
      </c>
      <c r="G25" s="8">
        <v>5</v>
      </c>
      <c r="H25" s="8">
        <v>5</v>
      </c>
      <c r="I25" s="8">
        <v>3</v>
      </c>
      <c r="J25" s="8">
        <v>24</v>
      </c>
      <c r="K25" s="8">
        <v>1</v>
      </c>
      <c r="L25" s="8">
        <v>1</v>
      </c>
      <c r="M25" s="8">
        <v>3</v>
      </c>
      <c r="N25" s="8">
        <v>1</v>
      </c>
      <c r="O25" s="8">
        <v>3</v>
      </c>
      <c r="P25" s="8">
        <v>0</v>
      </c>
      <c r="Q25" s="8">
        <v>5</v>
      </c>
      <c r="R25" s="8">
        <v>5</v>
      </c>
      <c r="S25" s="8">
        <v>5</v>
      </c>
      <c r="T25" s="8">
        <v>24</v>
      </c>
      <c r="U25" s="8">
        <v>5</v>
      </c>
      <c r="V25" s="8">
        <v>5</v>
      </c>
      <c r="W25" s="8">
        <v>5</v>
      </c>
      <c r="X25" s="8">
        <v>3</v>
      </c>
      <c r="Y25" s="8">
        <v>5</v>
      </c>
      <c r="Z25" s="8">
        <v>23</v>
      </c>
      <c r="AA25" s="8">
        <v>5</v>
      </c>
      <c r="AB25" s="8">
        <v>5</v>
      </c>
      <c r="AC25" s="8">
        <v>5</v>
      </c>
      <c r="AD25" s="8">
        <v>15</v>
      </c>
      <c r="AE25" s="8">
        <v>0</v>
      </c>
      <c r="AF25" s="8">
        <v>5</v>
      </c>
      <c r="AG25" s="8">
        <v>3</v>
      </c>
      <c r="AH25" s="8">
        <v>5</v>
      </c>
      <c r="AI25" s="8">
        <v>3</v>
      </c>
      <c r="AJ25" s="8">
        <v>16</v>
      </c>
      <c r="AK25" s="8">
        <v>3</v>
      </c>
      <c r="AL25" s="8">
        <v>3</v>
      </c>
      <c r="AM25" s="8">
        <v>6</v>
      </c>
      <c r="AN25" s="8">
        <v>108</v>
      </c>
      <c r="AO25" s="2">
        <v>150</v>
      </c>
    </row>
    <row r="26" spans="1:41" ht="14.25">
      <c r="A26" s="8">
        <v>20</v>
      </c>
      <c r="B26" s="2" t="s">
        <v>86</v>
      </c>
      <c r="C26" s="2" t="s">
        <v>61</v>
      </c>
      <c r="D26" s="8">
        <v>3</v>
      </c>
      <c r="E26" s="8">
        <v>5</v>
      </c>
      <c r="F26" s="8">
        <v>5</v>
      </c>
      <c r="G26" s="8">
        <v>5</v>
      </c>
      <c r="H26" s="8">
        <v>3</v>
      </c>
      <c r="I26" s="8">
        <v>5</v>
      </c>
      <c r="J26" s="8">
        <v>26</v>
      </c>
      <c r="K26" s="8">
        <v>3</v>
      </c>
      <c r="L26" s="8">
        <v>3</v>
      </c>
      <c r="M26" s="8">
        <v>5</v>
      </c>
      <c r="N26" s="8">
        <v>3</v>
      </c>
      <c r="O26" s="8">
        <v>5</v>
      </c>
      <c r="P26" s="8">
        <v>1</v>
      </c>
      <c r="Q26" s="8">
        <v>5</v>
      </c>
      <c r="R26" s="8">
        <v>5</v>
      </c>
      <c r="S26" s="8">
        <v>5</v>
      </c>
      <c r="T26" s="8">
        <v>35</v>
      </c>
      <c r="U26" s="8">
        <v>5</v>
      </c>
      <c r="V26" s="8">
        <v>5</v>
      </c>
      <c r="W26" s="8">
        <v>5</v>
      </c>
      <c r="X26" s="8">
        <v>5</v>
      </c>
      <c r="Y26" s="8">
        <v>5</v>
      </c>
      <c r="Z26" s="8">
        <v>25</v>
      </c>
      <c r="AA26" s="8">
        <v>3</v>
      </c>
      <c r="AB26" s="8">
        <v>5</v>
      </c>
      <c r="AC26" s="8">
        <v>5</v>
      </c>
      <c r="AD26" s="8">
        <f>SUM(AA26+AB26+AC26)</f>
        <v>13</v>
      </c>
      <c r="AE26" s="8">
        <v>3</v>
      </c>
      <c r="AF26" s="8">
        <v>5</v>
      </c>
      <c r="AG26" s="8">
        <v>5</v>
      </c>
      <c r="AH26" s="8">
        <v>3</v>
      </c>
      <c r="AI26" s="8">
        <v>5</v>
      </c>
      <c r="AJ26" s="8">
        <f>SUM(AF26+AG26+AH26+AI26)</f>
        <v>18</v>
      </c>
      <c r="AK26" s="8">
        <v>3</v>
      </c>
      <c r="AL26" s="8">
        <v>3</v>
      </c>
      <c r="AM26" s="8">
        <v>6</v>
      </c>
      <c r="AN26" s="8">
        <v>126</v>
      </c>
      <c r="AO26" s="2">
        <v>150</v>
      </c>
    </row>
    <row r="27" spans="1:41" ht="14.25">
      <c r="A27" s="8">
        <v>21</v>
      </c>
      <c r="B27" s="2" t="s">
        <v>87</v>
      </c>
      <c r="C27" s="2" t="s">
        <v>61</v>
      </c>
      <c r="D27" s="8">
        <v>5</v>
      </c>
      <c r="E27" s="8">
        <v>5</v>
      </c>
      <c r="F27" s="8">
        <v>3</v>
      </c>
      <c r="G27" s="8">
        <v>5</v>
      </c>
      <c r="H27" s="8">
        <v>1</v>
      </c>
      <c r="I27" s="8">
        <v>3</v>
      </c>
      <c r="J27" s="8">
        <f>SUM(D27+E27+F27+G27+H27+I27)</f>
        <v>22</v>
      </c>
      <c r="K27" s="8">
        <v>3</v>
      </c>
      <c r="L27" s="8">
        <v>5</v>
      </c>
      <c r="M27" s="8">
        <v>1</v>
      </c>
      <c r="N27" s="8">
        <v>5</v>
      </c>
      <c r="O27" s="8">
        <v>5</v>
      </c>
      <c r="P27" s="8">
        <v>0</v>
      </c>
      <c r="Q27" s="8">
        <v>5</v>
      </c>
      <c r="R27" s="8">
        <v>3</v>
      </c>
      <c r="S27" s="8">
        <v>5</v>
      </c>
      <c r="T27" s="8">
        <f>SUM(K27+L27+M27+N27+O27+P27+Q27+R27+S27)</f>
        <v>32</v>
      </c>
      <c r="U27" s="8">
        <v>3</v>
      </c>
      <c r="V27" s="8">
        <v>5</v>
      </c>
      <c r="W27" s="8">
        <v>5</v>
      </c>
      <c r="X27" s="8">
        <v>3</v>
      </c>
      <c r="Y27" s="8">
        <v>5</v>
      </c>
      <c r="Z27" s="8">
        <f>SUM(U27+V27+W27+X27+Y27)</f>
        <v>21</v>
      </c>
      <c r="AA27" s="8">
        <v>3</v>
      </c>
      <c r="AB27" s="8">
        <v>5</v>
      </c>
      <c r="AC27" s="8">
        <v>5</v>
      </c>
      <c r="AD27" s="8">
        <f>SUM(AA27+AB27+AC27)</f>
        <v>13</v>
      </c>
      <c r="AE27" s="8">
        <v>1</v>
      </c>
      <c r="AF27" s="8">
        <v>5</v>
      </c>
      <c r="AG27" s="8">
        <v>3</v>
      </c>
      <c r="AH27" s="8">
        <v>3</v>
      </c>
      <c r="AI27" s="8">
        <v>5</v>
      </c>
      <c r="AJ27" s="8">
        <f>SUM(AF27+AG27+AH27+AI27)</f>
        <v>16</v>
      </c>
      <c r="AK27" s="8">
        <v>1</v>
      </c>
      <c r="AL27" s="8">
        <v>1</v>
      </c>
      <c r="AM27" s="8">
        <v>2</v>
      </c>
      <c r="AN27" s="8">
        <v>107</v>
      </c>
      <c r="AO27" s="2">
        <v>150</v>
      </c>
    </row>
    <row r="28" spans="1:41" ht="14.25">
      <c r="A28" s="8">
        <v>22</v>
      </c>
      <c r="B28" s="2" t="s">
        <v>89</v>
      </c>
      <c r="C28" s="2" t="s">
        <v>61</v>
      </c>
      <c r="D28" s="8">
        <v>5</v>
      </c>
      <c r="E28" s="8">
        <v>5</v>
      </c>
      <c r="F28" s="8">
        <v>3</v>
      </c>
      <c r="G28" s="8">
        <v>5</v>
      </c>
      <c r="H28" s="8">
        <v>1</v>
      </c>
      <c r="I28" s="8">
        <v>5</v>
      </c>
      <c r="J28" s="8">
        <f>SUM(D28+E28+F28+G28+H28+I28)</f>
        <v>24</v>
      </c>
      <c r="K28" s="8">
        <v>5</v>
      </c>
      <c r="L28" s="8">
        <v>3</v>
      </c>
      <c r="M28" s="8">
        <v>5</v>
      </c>
      <c r="N28" s="8">
        <v>1</v>
      </c>
      <c r="O28" s="8">
        <v>5</v>
      </c>
      <c r="P28" s="8">
        <v>1</v>
      </c>
      <c r="Q28" s="8">
        <v>5</v>
      </c>
      <c r="R28" s="8">
        <v>3</v>
      </c>
      <c r="S28" s="8">
        <v>5</v>
      </c>
      <c r="T28" s="8">
        <f>SUM(K28+L28+M28+N28+O28+P28+Q28+R28+S28)</f>
        <v>33</v>
      </c>
      <c r="U28" s="8">
        <v>3</v>
      </c>
      <c r="V28" s="8">
        <v>3</v>
      </c>
      <c r="W28" s="8">
        <v>5</v>
      </c>
      <c r="X28" s="8">
        <v>3</v>
      </c>
      <c r="Y28" s="8">
        <v>3</v>
      </c>
      <c r="Z28" s="8">
        <f>SUM(U28+V28+W28+X28+Y28)</f>
        <v>17</v>
      </c>
      <c r="AA28" s="8">
        <v>3</v>
      </c>
      <c r="AB28" s="8">
        <v>5</v>
      </c>
      <c r="AC28" s="8">
        <v>5</v>
      </c>
      <c r="AD28" s="8">
        <f>SUM(AA28+AB28+AC28)</f>
        <v>13</v>
      </c>
      <c r="AE28" s="8">
        <v>1</v>
      </c>
      <c r="AF28" s="8">
        <v>5</v>
      </c>
      <c r="AG28" s="8">
        <v>3</v>
      </c>
      <c r="AH28" s="8">
        <v>5</v>
      </c>
      <c r="AI28" s="8">
        <v>5</v>
      </c>
      <c r="AJ28" s="8">
        <f>SUM(AF28+AG28+AH28+AI28)</f>
        <v>18</v>
      </c>
      <c r="AK28" s="8">
        <v>1</v>
      </c>
      <c r="AL28" s="8">
        <v>1</v>
      </c>
      <c r="AM28" s="8">
        <v>2</v>
      </c>
      <c r="AN28" s="8">
        <v>108</v>
      </c>
      <c r="AO28" s="2">
        <v>150</v>
      </c>
    </row>
    <row r="29" spans="1:41" ht="14.25">
      <c r="A29" s="8">
        <v>23</v>
      </c>
      <c r="B29" s="2" t="s">
        <v>88</v>
      </c>
      <c r="C29" s="2" t="s">
        <v>61</v>
      </c>
      <c r="D29" s="8">
        <v>3</v>
      </c>
      <c r="E29" s="8">
        <v>5</v>
      </c>
      <c r="F29" s="8">
        <v>3</v>
      </c>
      <c r="G29" s="8">
        <v>5</v>
      </c>
      <c r="H29" s="8">
        <v>1</v>
      </c>
      <c r="I29" s="8">
        <v>3</v>
      </c>
      <c r="J29" s="8">
        <f aca="true" t="shared" si="0" ref="J29:J37">SUM(D29+E29+F29+G29+H29+I29)</f>
        <v>20</v>
      </c>
      <c r="K29" s="8">
        <v>3</v>
      </c>
      <c r="L29" s="8">
        <v>5</v>
      </c>
      <c r="M29" s="8">
        <v>3</v>
      </c>
      <c r="N29" s="8">
        <v>1</v>
      </c>
      <c r="O29" s="8">
        <v>3</v>
      </c>
      <c r="P29" s="8">
        <v>0</v>
      </c>
      <c r="Q29" s="8">
        <v>5</v>
      </c>
      <c r="R29" s="8">
        <v>3</v>
      </c>
      <c r="S29" s="8">
        <v>5</v>
      </c>
      <c r="T29" s="8">
        <f aca="true" t="shared" si="1" ref="T29:T37">SUM(K29+L29+M29+N29+O29+P29+Q29+R29+S29)</f>
        <v>28</v>
      </c>
      <c r="U29" s="8">
        <v>5</v>
      </c>
      <c r="V29" s="8">
        <v>5</v>
      </c>
      <c r="W29" s="8">
        <v>5</v>
      </c>
      <c r="X29" s="8">
        <v>1</v>
      </c>
      <c r="Y29" s="8">
        <v>5</v>
      </c>
      <c r="Z29" s="8">
        <f aca="true" t="shared" si="2" ref="Z29:Z37">SUM(U29+V29+W29+X29+Y29)</f>
        <v>21</v>
      </c>
      <c r="AA29" s="8">
        <v>3</v>
      </c>
      <c r="AB29" s="8">
        <v>5</v>
      </c>
      <c r="AC29" s="8">
        <v>5</v>
      </c>
      <c r="AD29" s="8">
        <f aca="true" t="shared" si="3" ref="AD29:AD37">SUM(AA29+AB29+AC29)</f>
        <v>13</v>
      </c>
      <c r="AE29" s="8">
        <v>0</v>
      </c>
      <c r="AF29" s="8">
        <v>5</v>
      </c>
      <c r="AG29" s="8">
        <v>3</v>
      </c>
      <c r="AH29" s="8">
        <v>5</v>
      </c>
      <c r="AI29" s="8">
        <v>5</v>
      </c>
      <c r="AJ29" s="8">
        <f aca="true" t="shared" si="4" ref="AJ29:AJ37">SUM(AF29+AG29+AH29+AI29)</f>
        <v>18</v>
      </c>
      <c r="AK29" s="8">
        <v>3</v>
      </c>
      <c r="AL29" s="8">
        <v>1</v>
      </c>
      <c r="AM29" s="8">
        <v>4</v>
      </c>
      <c r="AN29" s="8">
        <v>104</v>
      </c>
      <c r="AO29" s="2">
        <v>150</v>
      </c>
    </row>
    <row r="30" spans="1:41" ht="14.25">
      <c r="A30" s="8">
        <v>24</v>
      </c>
      <c r="B30" s="2" t="s">
        <v>90</v>
      </c>
      <c r="C30" s="2" t="s">
        <v>66</v>
      </c>
      <c r="D30" s="8">
        <v>3</v>
      </c>
      <c r="E30" s="8">
        <v>5</v>
      </c>
      <c r="F30" s="8">
        <v>3</v>
      </c>
      <c r="G30" s="8">
        <v>5</v>
      </c>
      <c r="H30" s="8">
        <v>3</v>
      </c>
      <c r="I30" s="8">
        <v>3</v>
      </c>
      <c r="J30" s="8">
        <f t="shared" si="0"/>
        <v>22</v>
      </c>
      <c r="K30" s="8">
        <v>3</v>
      </c>
      <c r="L30" s="8">
        <v>5</v>
      </c>
      <c r="M30" s="8">
        <v>3</v>
      </c>
      <c r="N30" s="8">
        <v>1</v>
      </c>
      <c r="O30" s="8">
        <v>5</v>
      </c>
      <c r="P30" s="8">
        <v>0</v>
      </c>
      <c r="Q30" s="8">
        <v>5</v>
      </c>
      <c r="R30" s="8">
        <v>3</v>
      </c>
      <c r="S30" s="8">
        <v>5</v>
      </c>
      <c r="T30" s="8">
        <f t="shared" si="1"/>
        <v>30</v>
      </c>
      <c r="U30" s="8">
        <v>3</v>
      </c>
      <c r="V30" s="8">
        <v>5</v>
      </c>
      <c r="W30" s="8">
        <v>5</v>
      </c>
      <c r="X30" s="8">
        <v>5</v>
      </c>
      <c r="Y30" s="8">
        <v>5</v>
      </c>
      <c r="Z30" s="8">
        <f t="shared" si="2"/>
        <v>23</v>
      </c>
      <c r="AA30" s="8">
        <v>3</v>
      </c>
      <c r="AB30" s="8">
        <v>3</v>
      </c>
      <c r="AC30" s="8">
        <v>5</v>
      </c>
      <c r="AD30" s="8">
        <f t="shared" si="3"/>
        <v>11</v>
      </c>
      <c r="AE30" s="8">
        <v>0</v>
      </c>
      <c r="AF30" s="8">
        <v>5</v>
      </c>
      <c r="AG30" s="8">
        <v>3</v>
      </c>
      <c r="AH30" s="8">
        <v>3</v>
      </c>
      <c r="AI30" s="8">
        <v>5</v>
      </c>
      <c r="AJ30" s="8">
        <f t="shared" si="4"/>
        <v>16</v>
      </c>
      <c r="AK30" s="8">
        <v>1</v>
      </c>
      <c r="AL30" s="8">
        <v>3</v>
      </c>
      <c r="AM30" s="8">
        <v>4</v>
      </c>
      <c r="AN30" s="8">
        <v>106</v>
      </c>
      <c r="AO30" s="2">
        <v>150</v>
      </c>
    </row>
    <row r="31" spans="1:41" ht="14.25">
      <c r="A31" s="8">
        <v>25</v>
      </c>
      <c r="B31" s="2" t="s">
        <v>91</v>
      </c>
      <c r="C31" s="2" t="s">
        <v>66</v>
      </c>
      <c r="D31" s="8">
        <v>3</v>
      </c>
      <c r="E31" s="8">
        <v>5</v>
      </c>
      <c r="F31" s="8">
        <v>3</v>
      </c>
      <c r="G31" s="8">
        <v>5</v>
      </c>
      <c r="H31" s="8">
        <v>3</v>
      </c>
      <c r="I31" s="8">
        <v>3</v>
      </c>
      <c r="J31" s="8">
        <f t="shared" si="0"/>
        <v>22</v>
      </c>
      <c r="K31" s="8">
        <v>5</v>
      </c>
      <c r="L31" s="8">
        <v>3</v>
      </c>
      <c r="M31" s="8">
        <v>5</v>
      </c>
      <c r="N31" s="8">
        <v>0</v>
      </c>
      <c r="O31" s="8">
        <v>5</v>
      </c>
      <c r="P31" s="8">
        <v>0</v>
      </c>
      <c r="Q31" s="8">
        <v>5</v>
      </c>
      <c r="R31" s="8">
        <v>3</v>
      </c>
      <c r="S31" s="8">
        <v>5</v>
      </c>
      <c r="T31" s="8">
        <f t="shared" si="1"/>
        <v>31</v>
      </c>
      <c r="U31" s="8">
        <v>5</v>
      </c>
      <c r="V31" s="8">
        <v>3</v>
      </c>
      <c r="W31" s="8">
        <v>5</v>
      </c>
      <c r="X31" s="8">
        <v>3</v>
      </c>
      <c r="Y31" s="8">
        <v>5</v>
      </c>
      <c r="Z31" s="8">
        <f t="shared" si="2"/>
        <v>21</v>
      </c>
      <c r="AA31" s="8">
        <v>3</v>
      </c>
      <c r="AB31" s="8">
        <v>3</v>
      </c>
      <c r="AC31" s="8">
        <v>5</v>
      </c>
      <c r="AD31" s="8">
        <f t="shared" si="3"/>
        <v>11</v>
      </c>
      <c r="AE31" s="8">
        <v>0</v>
      </c>
      <c r="AF31" s="8">
        <v>5</v>
      </c>
      <c r="AG31" s="8">
        <v>5</v>
      </c>
      <c r="AH31" s="8">
        <v>5</v>
      </c>
      <c r="AI31" s="8">
        <v>5</v>
      </c>
      <c r="AJ31" s="8">
        <f t="shared" si="4"/>
        <v>20</v>
      </c>
      <c r="AK31" s="8">
        <v>1</v>
      </c>
      <c r="AL31" s="8">
        <v>3</v>
      </c>
      <c r="AM31" s="8">
        <v>4</v>
      </c>
      <c r="AN31" s="8">
        <v>109</v>
      </c>
      <c r="AO31" s="2">
        <v>150</v>
      </c>
    </row>
    <row r="32" spans="1:41" ht="14.25">
      <c r="A32" s="8">
        <v>26</v>
      </c>
      <c r="B32" s="2" t="s">
        <v>92</v>
      </c>
      <c r="C32" s="2" t="s">
        <v>66</v>
      </c>
      <c r="D32" s="8">
        <v>3</v>
      </c>
      <c r="E32" s="8">
        <v>3</v>
      </c>
      <c r="F32" s="8">
        <v>3</v>
      </c>
      <c r="G32" s="8">
        <v>5</v>
      </c>
      <c r="H32" s="8">
        <v>3</v>
      </c>
      <c r="I32" s="8">
        <v>4</v>
      </c>
      <c r="J32" s="8">
        <f t="shared" si="0"/>
        <v>21</v>
      </c>
      <c r="K32" s="8">
        <v>5</v>
      </c>
      <c r="L32" s="8">
        <v>3</v>
      </c>
      <c r="M32" s="8">
        <v>5</v>
      </c>
      <c r="N32" s="8">
        <v>1</v>
      </c>
      <c r="O32" s="8">
        <v>3</v>
      </c>
      <c r="P32" s="8">
        <v>0</v>
      </c>
      <c r="Q32" s="8">
        <v>5</v>
      </c>
      <c r="R32" s="8">
        <v>3</v>
      </c>
      <c r="S32" s="8">
        <v>5</v>
      </c>
      <c r="T32" s="8">
        <f t="shared" si="1"/>
        <v>30</v>
      </c>
      <c r="U32" s="8">
        <v>3</v>
      </c>
      <c r="V32" s="8">
        <v>3</v>
      </c>
      <c r="W32" s="8">
        <v>5</v>
      </c>
      <c r="X32" s="8">
        <v>3</v>
      </c>
      <c r="Y32" s="8">
        <v>5</v>
      </c>
      <c r="Z32" s="8">
        <f t="shared" si="2"/>
        <v>19</v>
      </c>
      <c r="AA32" s="8">
        <v>3</v>
      </c>
      <c r="AB32" s="8">
        <v>3</v>
      </c>
      <c r="AC32" s="8">
        <v>5</v>
      </c>
      <c r="AD32" s="8">
        <f t="shared" si="3"/>
        <v>11</v>
      </c>
      <c r="AE32" s="8">
        <v>0</v>
      </c>
      <c r="AF32" s="8">
        <v>5</v>
      </c>
      <c r="AG32" s="8">
        <v>3</v>
      </c>
      <c r="AH32" s="8">
        <v>3</v>
      </c>
      <c r="AI32" s="8">
        <v>5</v>
      </c>
      <c r="AJ32" s="8">
        <f t="shared" si="4"/>
        <v>16</v>
      </c>
      <c r="AK32" s="8">
        <v>1</v>
      </c>
      <c r="AL32" s="8">
        <v>3</v>
      </c>
      <c r="AM32" s="8">
        <v>4</v>
      </c>
      <c r="AN32" s="8">
        <v>101</v>
      </c>
      <c r="AO32" s="2">
        <v>150</v>
      </c>
    </row>
    <row r="33" spans="1:41" ht="14.25">
      <c r="A33" s="8">
        <v>27</v>
      </c>
      <c r="B33" s="2" t="s">
        <v>93</v>
      </c>
      <c r="C33" s="2" t="s">
        <v>66</v>
      </c>
      <c r="D33" s="8">
        <v>3</v>
      </c>
      <c r="E33" s="8">
        <v>5</v>
      </c>
      <c r="F33" s="8">
        <v>5</v>
      </c>
      <c r="G33" s="8">
        <v>5</v>
      </c>
      <c r="H33" s="8">
        <v>1</v>
      </c>
      <c r="I33" s="8">
        <v>5</v>
      </c>
      <c r="J33" s="8">
        <f t="shared" si="0"/>
        <v>24</v>
      </c>
      <c r="K33" s="8">
        <v>5</v>
      </c>
      <c r="L33" s="8">
        <v>5</v>
      </c>
      <c r="M33" s="8">
        <v>5</v>
      </c>
      <c r="N33" s="8">
        <v>1</v>
      </c>
      <c r="O33" s="8">
        <v>5</v>
      </c>
      <c r="P33" s="8">
        <v>0</v>
      </c>
      <c r="Q33" s="8">
        <v>5</v>
      </c>
      <c r="R33" s="8">
        <v>3</v>
      </c>
      <c r="S33" s="8">
        <v>5</v>
      </c>
      <c r="T33" s="8">
        <f t="shared" si="1"/>
        <v>34</v>
      </c>
      <c r="U33" s="8">
        <v>5</v>
      </c>
      <c r="V33" s="8">
        <v>5</v>
      </c>
      <c r="W33" s="8">
        <v>5</v>
      </c>
      <c r="X33" s="8">
        <v>3</v>
      </c>
      <c r="Y33" s="8">
        <v>3</v>
      </c>
      <c r="Z33" s="8">
        <f t="shared" si="2"/>
        <v>21</v>
      </c>
      <c r="AA33" s="8">
        <v>3</v>
      </c>
      <c r="AB33" s="8">
        <v>3</v>
      </c>
      <c r="AC33" s="8">
        <v>5</v>
      </c>
      <c r="AD33" s="8">
        <f t="shared" si="3"/>
        <v>11</v>
      </c>
      <c r="AE33" s="8">
        <v>0</v>
      </c>
      <c r="AF33" s="8">
        <v>5</v>
      </c>
      <c r="AG33" s="8">
        <v>3</v>
      </c>
      <c r="AH33" s="8">
        <v>5</v>
      </c>
      <c r="AI33" s="8">
        <v>5</v>
      </c>
      <c r="AJ33" s="8">
        <f t="shared" si="4"/>
        <v>18</v>
      </c>
      <c r="AK33" s="8">
        <v>1</v>
      </c>
      <c r="AL33" s="8">
        <v>3</v>
      </c>
      <c r="AM33" s="8">
        <v>4</v>
      </c>
      <c r="AN33" s="8">
        <v>112</v>
      </c>
      <c r="AO33" s="2">
        <v>150</v>
      </c>
    </row>
    <row r="34" spans="1:41" ht="14.25">
      <c r="A34" s="8">
        <v>28</v>
      </c>
      <c r="B34" s="2" t="s">
        <v>94</v>
      </c>
      <c r="C34" s="2" t="s">
        <v>66</v>
      </c>
      <c r="D34" s="8">
        <v>3</v>
      </c>
      <c r="E34" s="8">
        <v>3</v>
      </c>
      <c r="F34" s="8">
        <v>3</v>
      </c>
      <c r="G34" s="8">
        <v>3</v>
      </c>
      <c r="H34" s="8">
        <v>3</v>
      </c>
      <c r="I34" s="8">
        <v>1</v>
      </c>
      <c r="J34" s="8">
        <f t="shared" si="0"/>
        <v>16</v>
      </c>
      <c r="K34" s="8">
        <v>3</v>
      </c>
      <c r="L34" s="8">
        <v>3</v>
      </c>
      <c r="M34" s="8">
        <v>3</v>
      </c>
      <c r="N34" s="8">
        <v>3</v>
      </c>
      <c r="O34" s="8">
        <v>5</v>
      </c>
      <c r="P34" s="8">
        <v>0</v>
      </c>
      <c r="Q34" s="8">
        <v>5</v>
      </c>
      <c r="R34" s="8">
        <v>1</v>
      </c>
      <c r="S34" s="8">
        <v>5</v>
      </c>
      <c r="T34" s="8">
        <f t="shared" si="1"/>
        <v>28</v>
      </c>
      <c r="U34" s="8">
        <v>3</v>
      </c>
      <c r="V34" s="8">
        <v>3</v>
      </c>
      <c r="W34" s="8">
        <v>5</v>
      </c>
      <c r="X34" s="8">
        <v>3</v>
      </c>
      <c r="Y34" s="8">
        <v>5</v>
      </c>
      <c r="Z34" s="8">
        <f t="shared" si="2"/>
        <v>19</v>
      </c>
      <c r="AA34" s="8">
        <v>3</v>
      </c>
      <c r="AB34" s="8">
        <v>5</v>
      </c>
      <c r="AC34" s="8">
        <v>3</v>
      </c>
      <c r="AD34" s="8">
        <f t="shared" si="3"/>
        <v>11</v>
      </c>
      <c r="AE34" s="8">
        <v>0</v>
      </c>
      <c r="AF34" s="8">
        <v>3</v>
      </c>
      <c r="AG34" s="8">
        <v>3</v>
      </c>
      <c r="AH34" s="8">
        <v>3</v>
      </c>
      <c r="AI34" s="8">
        <v>5</v>
      </c>
      <c r="AJ34" s="8">
        <f t="shared" si="4"/>
        <v>14</v>
      </c>
      <c r="AK34" s="8">
        <v>1</v>
      </c>
      <c r="AL34" s="8">
        <v>3</v>
      </c>
      <c r="AM34" s="8">
        <v>4</v>
      </c>
      <c r="AN34" s="8">
        <v>92</v>
      </c>
      <c r="AO34" s="2">
        <v>150</v>
      </c>
    </row>
    <row r="35" spans="1:41" ht="14.25">
      <c r="A35" s="8">
        <v>29</v>
      </c>
      <c r="B35" s="2" t="s">
        <v>95</v>
      </c>
      <c r="C35" s="2" t="s">
        <v>71</v>
      </c>
      <c r="D35" s="8">
        <v>3</v>
      </c>
      <c r="E35" s="8">
        <v>5</v>
      </c>
      <c r="F35" s="8">
        <v>3</v>
      </c>
      <c r="G35" s="8">
        <v>5</v>
      </c>
      <c r="H35" s="8">
        <v>1</v>
      </c>
      <c r="I35" s="8">
        <v>3</v>
      </c>
      <c r="J35" s="8">
        <f t="shared" si="0"/>
        <v>20</v>
      </c>
      <c r="K35" s="8">
        <v>3</v>
      </c>
      <c r="L35" s="8">
        <v>3</v>
      </c>
      <c r="M35" s="8">
        <v>5</v>
      </c>
      <c r="N35" s="8">
        <v>3</v>
      </c>
      <c r="O35" s="8">
        <v>1</v>
      </c>
      <c r="P35" s="8">
        <v>0</v>
      </c>
      <c r="Q35" s="8">
        <v>5</v>
      </c>
      <c r="R35" s="8">
        <v>5</v>
      </c>
      <c r="S35" s="8">
        <v>5</v>
      </c>
      <c r="T35" s="8">
        <f t="shared" si="1"/>
        <v>30</v>
      </c>
      <c r="U35" s="8">
        <v>5</v>
      </c>
      <c r="V35" s="8">
        <v>3</v>
      </c>
      <c r="W35" s="8">
        <v>5</v>
      </c>
      <c r="X35" s="8">
        <v>3</v>
      </c>
      <c r="Y35" s="8">
        <v>5</v>
      </c>
      <c r="Z35" s="8">
        <f t="shared" si="2"/>
        <v>21</v>
      </c>
      <c r="AA35" s="8">
        <v>3</v>
      </c>
      <c r="AB35" s="8">
        <v>5</v>
      </c>
      <c r="AC35" s="8">
        <v>5</v>
      </c>
      <c r="AD35" s="8">
        <f t="shared" si="3"/>
        <v>13</v>
      </c>
      <c r="AE35" s="8">
        <v>0</v>
      </c>
      <c r="AF35" s="8">
        <v>5</v>
      </c>
      <c r="AG35" s="8">
        <v>5</v>
      </c>
      <c r="AH35" s="8">
        <v>3</v>
      </c>
      <c r="AI35" s="8">
        <v>5</v>
      </c>
      <c r="AJ35" s="8">
        <f t="shared" si="4"/>
        <v>18</v>
      </c>
      <c r="AK35" s="8">
        <v>1</v>
      </c>
      <c r="AL35" s="8">
        <v>1</v>
      </c>
      <c r="AM35" s="8">
        <v>2</v>
      </c>
      <c r="AN35" s="8">
        <v>104</v>
      </c>
      <c r="AO35" s="2">
        <v>150</v>
      </c>
    </row>
    <row r="36" spans="1:41" ht="14.25">
      <c r="A36" s="8">
        <v>30</v>
      </c>
      <c r="B36" s="2" t="s">
        <v>96</v>
      </c>
      <c r="C36" s="2" t="s">
        <v>71</v>
      </c>
      <c r="D36" s="8">
        <v>3</v>
      </c>
      <c r="E36" s="8">
        <v>3</v>
      </c>
      <c r="F36" s="8">
        <v>3</v>
      </c>
      <c r="G36" s="8">
        <v>5</v>
      </c>
      <c r="H36" s="8">
        <v>3</v>
      </c>
      <c r="I36" s="8">
        <v>3</v>
      </c>
      <c r="J36" s="8">
        <f t="shared" si="0"/>
        <v>20</v>
      </c>
      <c r="K36" s="8">
        <v>3</v>
      </c>
      <c r="L36" s="8">
        <v>5</v>
      </c>
      <c r="M36" s="8">
        <v>5</v>
      </c>
      <c r="N36" s="8">
        <v>3</v>
      </c>
      <c r="O36" s="8">
        <v>5</v>
      </c>
      <c r="P36" s="8">
        <v>1</v>
      </c>
      <c r="Q36" s="8">
        <v>5</v>
      </c>
      <c r="R36" s="8">
        <v>5</v>
      </c>
      <c r="S36" s="8">
        <v>5</v>
      </c>
      <c r="T36" s="8">
        <f t="shared" si="1"/>
        <v>37</v>
      </c>
      <c r="U36" s="8">
        <v>3</v>
      </c>
      <c r="V36" s="8">
        <v>3</v>
      </c>
      <c r="W36" s="8">
        <v>3</v>
      </c>
      <c r="X36" s="8">
        <v>3</v>
      </c>
      <c r="Y36" s="8">
        <v>5</v>
      </c>
      <c r="Z36" s="8">
        <f t="shared" si="2"/>
        <v>17</v>
      </c>
      <c r="AA36" s="8">
        <v>3</v>
      </c>
      <c r="AB36" s="8">
        <v>5</v>
      </c>
      <c r="AC36" s="8">
        <v>5</v>
      </c>
      <c r="AD36" s="8">
        <f t="shared" si="3"/>
        <v>13</v>
      </c>
      <c r="AE36" s="8">
        <v>0</v>
      </c>
      <c r="AF36" s="8">
        <v>5</v>
      </c>
      <c r="AG36" s="8">
        <v>3</v>
      </c>
      <c r="AH36" s="8">
        <v>3</v>
      </c>
      <c r="AI36" s="8">
        <v>5</v>
      </c>
      <c r="AJ36" s="8">
        <f t="shared" si="4"/>
        <v>16</v>
      </c>
      <c r="AK36" s="8">
        <v>0</v>
      </c>
      <c r="AL36" s="8">
        <v>0</v>
      </c>
      <c r="AM36" s="8">
        <v>0</v>
      </c>
      <c r="AN36" s="8">
        <v>103</v>
      </c>
      <c r="AO36" s="2">
        <v>150</v>
      </c>
    </row>
    <row r="37" spans="1:41" ht="14.25">
      <c r="A37" s="8">
        <v>31</v>
      </c>
      <c r="B37" s="2" t="s">
        <v>97</v>
      </c>
      <c r="C37" s="2" t="s">
        <v>71</v>
      </c>
      <c r="D37" s="8">
        <v>3</v>
      </c>
      <c r="E37" s="8">
        <v>5</v>
      </c>
      <c r="F37" s="8">
        <v>3</v>
      </c>
      <c r="G37" s="8">
        <v>5</v>
      </c>
      <c r="H37" s="8">
        <v>3</v>
      </c>
      <c r="I37" s="8">
        <v>3</v>
      </c>
      <c r="J37" s="8">
        <f t="shared" si="0"/>
        <v>22</v>
      </c>
      <c r="K37" s="8">
        <v>3</v>
      </c>
      <c r="L37" s="8">
        <v>5</v>
      </c>
      <c r="M37" s="8">
        <v>5</v>
      </c>
      <c r="N37" s="8">
        <v>1</v>
      </c>
      <c r="O37" s="8">
        <v>5</v>
      </c>
      <c r="P37" s="8">
        <v>1</v>
      </c>
      <c r="Q37" s="8">
        <v>5</v>
      </c>
      <c r="R37" s="8">
        <v>3</v>
      </c>
      <c r="S37" s="8">
        <v>5</v>
      </c>
      <c r="T37" s="8">
        <f t="shared" si="1"/>
        <v>33</v>
      </c>
      <c r="U37" s="8">
        <v>3</v>
      </c>
      <c r="V37" s="8">
        <v>5</v>
      </c>
      <c r="W37" s="8">
        <v>5</v>
      </c>
      <c r="X37" s="8">
        <v>5</v>
      </c>
      <c r="Y37" s="8">
        <v>5</v>
      </c>
      <c r="Z37" s="8">
        <f t="shared" si="2"/>
        <v>23</v>
      </c>
      <c r="AA37" s="8">
        <v>3</v>
      </c>
      <c r="AB37" s="8">
        <v>5</v>
      </c>
      <c r="AC37" s="8">
        <v>5</v>
      </c>
      <c r="AD37" s="8">
        <f t="shared" si="3"/>
        <v>13</v>
      </c>
      <c r="AE37" s="8">
        <v>0</v>
      </c>
      <c r="AF37" s="8">
        <v>5</v>
      </c>
      <c r="AG37" s="8">
        <v>5</v>
      </c>
      <c r="AH37" s="8">
        <v>5</v>
      </c>
      <c r="AI37" s="8">
        <v>5</v>
      </c>
      <c r="AJ37" s="8">
        <f t="shared" si="4"/>
        <v>20</v>
      </c>
      <c r="AK37" s="8">
        <v>1</v>
      </c>
      <c r="AL37" s="8">
        <v>3</v>
      </c>
      <c r="AM37" s="8">
        <v>4</v>
      </c>
      <c r="AN37" s="8">
        <v>115</v>
      </c>
      <c r="AO37" s="2">
        <v>150</v>
      </c>
    </row>
    <row r="38" ht="14.25">
      <c r="A38" s="1" t="s">
        <v>76</v>
      </c>
    </row>
    <row r="39" ht="18">
      <c r="A39" s="12" t="s">
        <v>18</v>
      </c>
    </row>
    <row r="40" spans="1:41" ht="14.25">
      <c r="A40" s="34" t="s">
        <v>0</v>
      </c>
      <c r="B40" s="34" t="s">
        <v>1</v>
      </c>
      <c r="C40" s="34" t="s">
        <v>2</v>
      </c>
      <c r="D40" s="31">
        <v>1.1</v>
      </c>
      <c r="E40" s="32"/>
      <c r="F40" s="32"/>
      <c r="G40" s="32"/>
      <c r="H40" s="32"/>
      <c r="I40" s="32"/>
      <c r="J40" s="33"/>
      <c r="K40" s="31">
        <v>1.2</v>
      </c>
      <c r="L40" s="32"/>
      <c r="M40" s="32"/>
      <c r="N40" s="32"/>
      <c r="O40" s="32"/>
      <c r="P40" s="32"/>
      <c r="Q40" s="32"/>
      <c r="R40" s="32"/>
      <c r="S40" s="32"/>
      <c r="T40" s="33"/>
      <c r="U40" s="31">
        <v>1.3</v>
      </c>
      <c r="V40" s="32"/>
      <c r="W40" s="32"/>
      <c r="X40" s="32"/>
      <c r="Y40" s="32"/>
      <c r="Z40" s="33"/>
      <c r="AA40" s="31">
        <v>1.4</v>
      </c>
      <c r="AB40" s="32"/>
      <c r="AC40" s="32"/>
      <c r="AD40" s="33"/>
      <c r="AE40" s="8">
        <v>1.5</v>
      </c>
      <c r="AF40" s="31">
        <v>1.6</v>
      </c>
      <c r="AG40" s="32"/>
      <c r="AH40" s="32"/>
      <c r="AI40" s="32"/>
      <c r="AJ40" s="33"/>
      <c r="AK40" s="31">
        <v>1.7</v>
      </c>
      <c r="AL40" s="32"/>
      <c r="AM40" s="33"/>
      <c r="AN40" s="18" t="s">
        <v>13</v>
      </c>
      <c r="AO40" s="34" t="s">
        <v>10</v>
      </c>
    </row>
    <row r="41" spans="1:41" ht="14.25">
      <c r="A41" s="35"/>
      <c r="B41" s="35"/>
      <c r="C41" s="35"/>
      <c r="D41" s="8" t="s">
        <v>3</v>
      </c>
      <c r="E41" s="8" t="s">
        <v>4</v>
      </c>
      <c r="F41" s="8" t="s">
        <v>5</v>
      </c>
      <c r="G41" s="8" t="s">
        <v>6</v>
      </c>
      <c r="H41" s="8" t="s">
        <v>7</v>
      </c>
      <c r="I41" s="8" t="s">
        <v>8</v>
      </c>
      <c r="J41" s="8" t="s">
        <v>42</v>
      </c>
      <c r="K41" s="8" t="s">
        <v>3</v>
      </c>
      <c r="L41" s="8" t="s">
        <v>4</v>
      </c>
      <c r="M41" s="8" t="s">
        <v>5</v>
      </c>
      <c r="N41" s="8" t="s">
        <v>6</v>
      </c>
      <c r="O41" s="8" t="s">
        <v>7</v>
      </c>
      <c r="P41" s="8" t="s">
        <v>8</v>
      </c>
      <c r="Q41" s="8" t="s">
        <v>9</v>
      </c>
      <c r="R41" s="8" t="s">
        <v>11</v>
      </c>
      <c r="S41" s="8" t="s">
        <v>12</v>
      </c>
      <c r="T41" s="8" t="s">
        <v>42</v>
      </c>
      <c r="U41" s="8" t="s">
        <v>3</v>
      </c>
      <c r="V41" s="8" t="s">
        <v>4</v>
      </c>
      <c r="W41" s="8" t="s">
        <v>5</v>
      </c>
      <c r="X41" s="8" t="s">
        <v>6</v>
      </c>
      <c r="Y41" s="8" t="s">
        <v>7</v>
      </c>
      <c r="Z41" s="8" t="s">
        <v>42</v>
      </c>
      <c r="AA41" s="8" t="s">
        <v>3</v>
      </c>
      <c r="AB41" s="8" t="s">
        <v>4</v>
      </c>
      <c r="AC41" s="8" t="s">
        <v>5</v>
      </c>
      <c r="AD41" s="8" t="s">
        <v>42</v>
      </c>
      <c r="AE41" s="8" t="s">
        <v>3</v>
      </c>
      <c r="AF41" s="8" t="s">
        <v>3</v>
      </c>
      <c r="AG41" s="8" t="s">
        <v>4</v>
      </c>
      <c r="AH41" s="8" t="s">
        <v>5</v>
      </c>
      <c r="AI41" s="8" t="s">
        <v>6</v>
      </c>
      <c r="AJ41" s="8" t="s">
        <v>42</v>
      </c>
      <c r="AK41" s="8" t="s">
        <v>3</v>
      </c>
      <c r="AL41" s="8" t="s">
        <v>4</v>
      </c>
      <c r="AM41" s="8" t="s">
        <v>42</v>
      </c>
      <c r="AN41" s="16" t="s">
        <v>43</v>
      </c>
      <c r="AO41" s="35"/>
    </row>
    <row r="42" spans="1:41" ht="14.25">
      <c r="A42" s="10">
        <v>32</v>
      </c>
      <c r="B42" s="2" t="s">
        <v>98</v>
      </c>
      <c r="C42" s="2" t="s">
        <v>71</v>
      </c>
      <c r="D42" s="8">
        <v>3</v>
      </c>
      <c r="E42" s="8">
        <v>5</v>
      </c>
      <c r="F42" s="8">
        <v>3</v>
      </c>
      <c r="G42" s="8">
        <v>5</v>
      </c>
      <c r="H42" s="8">
        <v>0</v>
      </c>
      <c r="I42" s="8">
        <v>3</v>
      </c>
      <c r="J42" s="8">
        <f aca="true" t="shared" si="5" ref="J42:J72">SUM(D42+E42+F42+G42+H42+I42)</f>
        <v>19</v>
      </c>
      <c r="K42" s="8">
        <v>3</v>
      </c>
      <c r="L42" s="8">
        <v>5</v>
      </c>
      <c r="M42" s="8">
        <v>5</v>
      </c>
      <c r="N42" s="8">
        <v>1</v>
      </c>
      <c r="O42" s="8">
        <v>5</v>
      </c>
      <c r="P42" s="8">
        <v>0</v>
      </c>
      <c r="Q42" s="8">
        <v>5</v>
      </c>
      <c r="R42" s="8">
        <v>3</v>
      </c>
      <c r="S42" s="8">
        <v>5</v>
      </c>
      <c r="T42" s="8">
        <f aca="true" t="shared" si="6" ref="T42:T72">SUM(K42+L42+M42+N42+O42+P42+Q42+R42+S42)</f>
        <v>32</v>
      </c>
      <c r="U42" s="8">
        <v>3</v>
      </c>
      <c r="V42" s="8">
        <v>3</v>
      </c>
      <c r="W42" s="8">
        <v>5</v>
      </c>
      <c r="X42" s="8">
        <v>3</v>
      </c>
      <c r="Y42" s="8">
        <v>5</v>
      </c>
      <c r="Z42" s="8">
        <f aca="true" t="shared" si="7" ref="Z42:Z72">SUM(U42+V42+W42+X42+Y42)</f>
        <v>19</v>
      </c>
      <c r="AA42" s="8">
        <v>3</v>
      </c>
      <c r="AB42" s="8">
        <v>5</v>
      </c>
      <c r="AC42" s="8">
        <v>5</v>
      </c>
      <c r="AD42" s="8">
        <f aca="true" t="shared" si="8" ref="AD42:AD72">SUM(AA42+AB42+AC42)</f>
        <v>13</v>
      </c>
      <c r="AE42" s="8">
        <v>0</v>
      </c>
      <c r="AF42" s="8">
        <v>5</v>
      </c>
      <c r="AG42" s="8">
        <v>3</v>
      </c>
      <c r="AH42" s="8">
        <v>5</v>
      </c>
      <c r="AI42" s="8">
        <v>5</v>
      </c>
      <c r="AJ42" s="8">
        <f aca="true" t="shared" si="9" ref="AJ42:AJ72">SUM(AF42+AG42+AH42+AI42)</f>
        <v>18</v>
      </c>
      <c r="AK42" s="8">
        <v>1</v>
      </c>
      <c r="AL42" s="8">
        <v>3</v>
      </c>
      <c r="AM42" s="8">
        <v>4</v>
      </c>
      <c r="AN42" s="8">
        <v>105</v>
      </c>
      <c r="AO42" s="2">
        <v>150</v>
      </c>
    </row>
    <row r="43" spans="1:41" ht="14.25">
      <c r="A43" s="8">
        <v>33</v>
      </c>
      <c r="B43" s="2" t="s">
        <v>99</v>
      </c>
      <c r="C43" s="2" t="s">
        <v>71</v>
      </c>
      <c r="D43" s="8">
        <v>1</v>
      </c>
      <c r="E43" s="8">
        <v>3</v>
      </c>
      <c r="F43" s="8">
        <v>3</v>
      </c>
      <c r="G43" s="8">
        <v>5</v>
      </c>
      <c r="H43" s="8">
        <v>1</v>
      </c>
      <c r="I43" s="8">
        <v>3</v>
      </c>
      <c r="J43" s="8">
        <f t="shared" si="5"/>
        <v>16</v>
      </c>
      <c r="K43" s="8">
        <v>3</v>
      </c>
      <c r="L43" s="8">
        <v>5</v>
      </c>
      <c r="M43" s="8">
        <v>5</v>
      </c>
      <c r="N43" s="8">
        <v>3</v>
      </c>
      <c r="O43" s="8">
        <v>1</v>
      </c>
      <c r="P43" s="8">
        <v>0</v>
      </c>
      <c r="Q43" s="8">
        <v>5</v>
      </c>
      <c r="R43" s="8">
        <v>3</v>
      </c>
      <c r="S43" s="8">
        <v>5</v>
      </c>
      <c r="T43" s="8">
        <f t="shared" si="6"/>
        <v>30</v>
      </c>
      <c r="U43" s="8">
        <v>3</v>
      </c>
      <c r="V43" s="8">
        <v>5</v>
      </c>
      <c r="W43" s="8">
        <v>5</v>
      </c>
      <c r="X43" s="8">
        <v>3</v>
      </c>
      <c r="Y43" s="8">
        <v>3</v>
      </c>
      <c r="Z43" s="8">
        <f t="shared" si="7"/>
        <v>19</v>
      </c>
      <c r="AA43" s="8">
        <v>3</v>
      </c>
      <c r="AB43" s="8">
        <v>5</v>
      </c>
      <c r="AC43" s="8">
        <v>3</v>
      </c>
      <c r="AD43" s="8">
        <f t="shared" si="8"/>
        <v>11</v>
      </c>
      <c r="AE43" s="8">
        <v>0</v>
      </c>
      <c r="AF43" s="8">
        <v>5</v>
      </c>
      <c r="AG43" s="8">
        <v>3</v>
      </c>
      <c r="AH43" s="8">
        <v>5</v>
      </c>
      <c r="AI43" s="8">
        <v>5</v>
      </c>
      <c r="AJ43" s="8">
        <f t="shared" si="9"/>
        <v>18</v>
      </c>
      <c r="AK43" s="8">
        <v>0</v>
      </c>
      <c r="AL43" s="8">
        <v>0</v>
      </c>
      <c r="AM43" s="8">
        <v>0</v>
      </c>
      <c r="AN43" s="8">
        <v>94</v>
      </c>
      <c r="AO43" s="2">
        <v>150</v>
      </c>
    </row>
    <row r="44" spans="1:41" ht="14.25">
      <c r="A44" s="8">
        <v>34</v>
      </c>
      <c r="B44" s="2" t="s">
        <v>100</v>
      </c>
      <c r="C44" s="2" t="s">
        <v>71</v>
      </c>
      <c r="D44" s="8">
        <v>3</v>
      </c>
      <c r="E44" s="8">
        <v>3</v>
      </c>
      <c r="F44" s="8">
        <v>3</v>
      </c>
      <c r="G44" s="8">
        <v>3</v>
      </c>
      <c r="H44" s="8">
        <v>3</v>
      </c>
      <c r="I44" s="8">
        <v>3</v>
      </c>
      <c r="J44" s="8">
        <f t="shared" si="5"/>
        <v>18</v>
      </c>
      <c r="K44" s="8">
        <v>3</v>
      </c>
      <c r="L44" s="8">
        <v>5</v>
      </c>
      <c r="M44" s="8">
        <v>5</v>
      </c>
      <c r="N44" s="8">
        <v>0</v>
      </c>
      <c r="O44" s="8">
        <v>5</v>
      </c>
      <c r="P44" s="8">
        <v>0</v>
      </c>
      <c r="Q44" s="8">
        <v>5</v>
      </c>
      <c r="R44" s="8">
        <v>3</v>
      </c>
      <c r="S44" s="8">
        <v>5</v>
      </c>
      <c r="T44" s="8">
        <f t="shared" si="6"/>
        <v>31</v>
      </c>
      <c r="U44" s="8">
        <v>3</v>
      </c>
      <c r="V44" s="8">
        <v>5</v>
      </c>
      <c r="W44" s="8">
        <v>5</v>
      </c>
      <c r="X44" s="8">
        <v>1</v>
      </c>
      <c r="Y44" s="8">
        <v>0</v>
      </c>
      <c r="Z44" s="8">
        <f t="shared" si="7"/>
        <v>14</v>
      </c>
      <c r="AA44" s="8">
        <v>3</v>
      </c>
      <c r="AB44" s="8">
        <v>3</v>
      </c>
      <c r="AC44" s="8">
        <v>3</v>
      </c>
      <c r="AD44" s="8">
        <f t="shared" si="8"/>
        <v>9</v>
      </c>
      <c r="AE44" s="8">
        <v>0</v>
      </c>
      <c r="AF44" s="8">
        <v>5</v>
      </c>
      <c r="AG44" s="8">
        <v>3</v>
      </c>
      <c r="AH44" s="8">
        <v>3</v>
      </c>
      <c r="AI44" s="8">
        <v>5</v>
      </c>
      <c r="AJ44" s="8">
        <f t="shared" si="9"/>
        <v>16</v>
      </c>
      <c r="AK44" s="8">
        <v>1</v>
      </c>
      <c r="AL44" s="8">
        <v>1</v>
      </c>
      <c r="AM44" s="8">
        <v>2</v>
      </c>
      <c r="AN44" s="8">
        <v>90</v>
      </c>
      <c r="AO44" s="2">
        <v>150</v>
      </c>
    </row>
    <row r="45" spans="1:41" ht="14.25">
      <c r="A45" s="8">
        <v>35</v>
      </c>
      <c r="B45" s="2" t="s">
        <v>101</v>
      </c>
      <c r="C45" s="2" t="s">
        <v>71</v>
      </c>
      <c r="D45" s="8">
        <v>3</v>
      </c>
      <c r="E45" s="8">
        <v>3</v>
      </c>
      <c r="F45" s="8">
        <v>3</v>
      </c>
      <c r="G45" s="8">
        <v>5</v>
      </c>
      <c r="H45" s="8">
        <v>5</v>
      </c>
      <c r="I45" s="8">
        <v>3</v>
      </c>
      <c r="J45" s="8">
        <f t="shared" si="5"/>
        <v>22</v>
      </c>
      <c r="K45" s="8">
        <v>3</v>
      </c>
      <c r="L45" s="8">
        <v>5</v>
      </c>
      <c r="M45" s="8">
        <v>3</v>
      </c>
      <c r="N45" s="8">
        <v>5</v>
      </c>
      <c r="O45" s="8">
        <v>5</v>
      </c>
      <c r="P45" s="8">
        <v>1</v>
      </c>
      <c r="Q45" s="8">
        <v>5</v>
      </c>
      <c r="R45" s="8">
        <v>3</v>
      </c>
      <c r="S45" s="8">
        <v>5</v>
      </c>
      <c r="T45" s="8">
        <f t="shared" si="6"/>
        <v>35</v>
      </c>
      <c r="U45" s="8">
        <v>3</v>
      </c>
      <c r="V45" s="8">
        <v>3</v>
      </c>
      <c r="W45" s="8">
        <v>5</v>
      </c>
      <c r="X45" s="8">
        <v>3</v>
      </c>
      <c r="Y45" s="8">
        <v>5</v>
      </c>
      <c r="Z45" s="8">
        <f t="shared" si="7"/>
        <v>19</v>
      </c>
      <c r="AA45" s="8">
        <v>3</v>
      </c>
      <c r="AB45" s="8">
        <v>5</v>
      </c>
      <c r="AC45" s="8">
        <v>5</v>
      </c>
      <c r="AD45" s="8">
        <f t="shared" si="8"/>
        <v>13</v>
      </c>
      <c r="AE45" s="8">
        <v>0</v>
      </c>
      <c r="AF45" s="8">
        <v>3</v>
      </c>
      <c r="AG45" s="8">
        <v>5</v>
      </c>
      <c r="AH45" s="8">
        <v>3</v>
      </c>
      <c r="AI45" s="8">
        <v>5</v>
      </c>
      <c r="AJ45" s="8">
        <f t="shared" si="9"/>
        <v>16</v>
      </c>
      <c r="AK45" s="8">
        <v>1</v>
      </c>
      <c r="AL45" s="8">
        <v>1</v>
      </c>
      <c r="AM45" s="8">
        <v>2</v>
      </c>
      <c r="AN45" s="8">
        <v>107</v>
      </c>
      <c r="AO45" s="2">
        <v>150</v>
      </c>
    </row>
    <row r="46" spans="1:41" ht="14.25">
      <c r="A46" s="8">
        <v>36</v>
      </c>
      <c r="B46" s="2" t="s">
        <v>102</v>
      </c>
      <c r="C46" s="2" t="s">
        <v>52</v>
      </c>
      <c r="D46" s="8">
        <v>3</v>
      </c>
      <c r="E46" s="8">
        <v>5</v>
      </c>
      <c r="F46" s="8">
        <v>5</v>
      </c>
      <c r="G46" s="8">
        <v>5</v>
      </c>
      <c r="H46" s="8">
        <v>3</v>
      </c>
      <c r="I46" s="8">
        <v>3</v>
      </c>
      <c r="J46" s="8">
        <f t="shared" si="5"/>
        <v>24</v>
      </c>
      <c r="K46" s="8">
        <v>3</v>
      </c>
      <c r="L46" s="8">
        <v>5</v>
      </c>
      <c r="M46" s="8">
        <v>5</v>
      </c>
      <c r="N46" s="8">
        <v>3</v>
      </c>
      <c r="O46" s="8">
        <v>3</v>
      </c>
      <c r="P46" s="8">
        <v>3</v>
      </c>
      <c r="Q46" s="8">
        <v>5</v>
      </c>
      <c r="R46" s="8">
        <v>5</v>
      </c>
      <c r="S46" s="8">
        <v>0</v>
      </c>
      <c r="T46" s="8">
        <f t="shared" si="6"/>
        <v>32</v>
      </c>
      <c r="U46" s="8">
        <v>3</v>
      </c>
      <c r="V46" s="8">
        <v>3</v>
      </c>
      <c r="W46" s="8">
        <v>5</v>
      </c>
      <c r="X46" s="8">
        <v>5</v>
      </c>
      <c r="Y46" s="8">
        <v>0</v>
      </c>
      <c r="Z46" s="8">
        <f t="shared" si="7"/>
        <v>16</v>
      </c>
      <c r="AA46" s="8">
        <v>3</v>
      </c>
      <c r="AB46" s="8">
        <v>5</v>
      </c>
      <c r="AC46" s="8">
        <v>5</v>
      </c>
      <c r="AD46" s="8">
        <f t="shared" si="8"/>
        <v>13</v>
      </c>
      <c r="AE46" s="8">
        <v>1</v>
      </c>
      <c r="AF46" s="8">
        <v>5</v>
      </c>
      <c r="AG46" s="8">
        <v>3</v>
      </c>
      <c r="AH46" s="8">
        <v>5</v>
      </c>
      <c r="AI46" s="8">
        <v>5</v>
      </c>
      <c r="AJ46" s="8">
        <f t="shared" si="9"/>
        <v>18</v>
      </c>
      <c r="AK46" s="8">
        <v>3</v>
      </c>
      <c r="AL46" s="8">
        <v>3</v>
      </c>
      <c r="AM46" s="8">
        <v>6</v>
      </c>
      <c r="AN46" s="8">
        <v>110</v>
      </c>
      <c r="AO46" s="2">
        <v>150</v>
      </c>
    </row>
    <row r="47" spans="1:41" ht="14.25">
      <c r="A47" s="8">
        <v>37</v>
      </c>
      <c r="B47" s="2" t="s">
        <v>103</v>
      </c>
      <c r="C47" s="2" t="s">
        <v>52</v>
      </c>
      <c r="D47" s="8">
        <v>3</v>
      </c>
      <c r="E47" s="8">
        <v>5</v>
      </c>
      <c r="F47" s="8">
        <v>3</v>
      </c>
      <c r="G47" s="8">
        <v>5</v>
      </c>
      <c r="H47" s="8">
        <v>5</v>
      </c>
      <c r="I47" s="8">
        <v>5</v>
      </c>
      <c r="J47" s="8">
        <f t="shared" si="5"/>
        <v>26</v>
      </c>
      <c r="K47" s="8">
        <v>3</v>
      </c>
      <c r="L47" s="8">
        <v>5</v>
      </c>
      <c r="M47" s="8">
        <v>5</v>
      </c>
      <c r="N47" s="8">
        <v>3</v>
      </c>
      <c r="O47" s="8">
        <v>5</v>
      </c>
      <c r="P47" s="8">
        <v>1</v>
      </c>
      <c r="Q47" s="8">
        <v>5</v>
      </c>
      <c r="R47" s="8">
        <v>4</v>
      </c>
      <c r="S47" s="8">
        <v>5</v>
      </c>
      <c r="T47" s="8">
        <f t="shared" si="6"/>
        <v>36</v>
      </c>
      <c r="U47" s="8">
        <v>3</v>
      </c>
      <c r="V47" s="8">
        <v>3</v>
      </c>
      <c r="W47" s="8">
        <v>5</v>
      </c>
      <c r="X47" s="8">
        <v>5</v>
      </c>
      <c r="Y47" s="8">
        <v>5</v>
      </c>
      <c r="Z47" s="8">
        <f t="shared" si="7"/>
        <v>21</v>
      </c>
      <c r="AA47" s="8">
        <v>3</v>
      </c>
      <c r="AB47" s="8">
        <v>3</v>
      </c>
      <c r="AC47" s="8">
        <v>5</v>
      </c>
      <c r="AD47" s="8">
        <f t="shared" si="8"/>
        <v>11</v>
      </c>
      <c r="AE47" s="8">
        <v>0</v>
      </c>
      <c r="AF47" s="8">
        <v>5</v>
      </c>
      <c r="AG47" s="8">
        <v>3</v>
      </c>
      <c r="AH47" s="8">
        <v>3</v>
      </c>
      <c r="AI47" s="8">
        <v>5</v>
      </c>
      <c r="AJ47" s="8">
        <f t="shared" si="9"/>
        <v>16</v>
      </c>
      <c r="AK47" s="8">
        <v>3</v>
      </c>
      <c r="AL47" s="8">
        <v>3</v>
      </c>
      <c r="AM47" s="8">
        <v>6</v>
      </c>
      <c r="AN47" s="8">
        <v>116</v>
      </c>
      <c r="AO47" s="2">
        <v>150</v>
      </c>
    </row>
    <row r="48" spans="1:41" ht="14.25">
      <c r="A48" s="8">
        <v>38</v>
      </c>
      <c r="B48" s="2" t="s">
        <v>104</v>
      </c>
      <c r="C48" s="2" t="s">
        <v>52</v>
      </c>
      <c r="D48" s="8">
        <v>3</v>
      </c>
      <c r="E48" s="8">
        <v>5</v>
      </c>
      <c r="F48" s="8">
        <v>3</v>
      </c>
      <c r="G48" s="8">
        <v>5</v>
      </c>
      <c r="H48" s="8">
        <v>5</v>
      </c>
      <c r="I48" s="8">
        <v>3</v>
      </c>
      <c r="J48" s="8">
        <f t="shared" si="5"/>
        <v>24</v>
      </c>
      <c r="K48" s="8">
        <v>3</v>
      </c>
      <c r="L48" s="8">
        <v>5</v>
      </c>
      <c r="M48" s="8">
        <v>5</v>
      </c>
      <c r="N48" s="8">
        <v>5</v>
      </c>
      <c r="O48" s="8">
        <v>3</v>
      </c>
      <c r="P48" s="8">
        <v>3</v>
      </c>
      <c r="Q48" s="8">
        <v>5</v>
      </c>
      <c r="R48" s="8">
        <v>3</v>
      </c>
      <c r="S48" s="8">
        <v>3</v>
      </c>
      <c r="T48" s="8">
        <f t="shared" si="6"/>
        <v>35</v>
      </c>
      <c r="U48" s="8">
        <v>3</v>
      </c>
      <c r="V48" s="8">
        <v>3</v>
      </c>
      <c r="W48" s="8">
        <v>5</v>
      </c>
      <c r="X48" s="8">
        <v>5</v>
      </c>
      <c r="Y48" s="8">
        <v>5</v>
      </c>
      <c r="Z48" s="8">
        <f t="shared" si="7"/>
        <v>21</v>
      </c>
      <c r="AA48" s="8">
        <v>3</v>
      </c>
      <c r="AB48" s="8">
        <v>1</v>
      </c>
      <c r="AC48" s="8">
        <v>5</v>
      </c>
      <c r="AD48" s="8">
        <f t="shared" si="8"/>
        <v>9</v>
      </c>
      <c r="AE48" s="8">
        <v>0</v>
      </c>
      <c r="AF48" s="8">
        <v>5</v>
      </c>
      <c r="AG48" s="8">
        <v>3</v>
      </c>
      <c r="AH48" s="8">
        <v>5</v>
      </c>
      <c r="AI48" s="8">
        <v>5</v>
      </c>
      <c r="AJ48" s="8">
        <f t="shared" si="9"/>
        <v>18</v>
      </c>
      <c r="AK48" s="8">
        <v>3</v>
      </c>
      <c r="AL48" s="8">
        <v>3</v>
      </c>
      <c r="AM48" s="8">
        <v>6</v>
      </c>
      <c r="AN48" s="8">
        <v>113</v>
      </c>
      <c r="AO48" s="2">
        <v>150</v>
      </c>
    </row>
    <row r="49" spans="1:41" ht="14.25">
      <c r="A49" s="8">
        <v>39</v>
      </c>
      <c r="B49" s="2" t="s">
        <v>105</v>
      </c>
      <c r="C49" s="2" t="s">
        <v>52</v>
      </c>
      <c r="D49" s="8">
        <v>3</v>
      </c>
      <c r="E49" s="8">
        <v>5</v>
      </c>
      <c r="F49" s="8">
        <v>5</v>
      </c>
      <c r="G49" s="8">
        <v>5</v>
      </c>
      <c r="H49" s="8">
        <v>5</v>
      </c>
      <c r="I49" s="8">
        <v>3</v>
      </c>
      <c r="J49" s="8">
        <f t="shared" si="5"/>
        <v>26</v>
      </c>
      <c r="K49" s="8">
        <v>3</v>
      </c>
      <c r="L49" s="8">
        <v>3</v>
      </c>
      <c r="M49" s="8">
        <v>5</v>
      </c>
      <c r="N49" s="8">
        <v>3</v>
      </c>
      <c r="O49" s="8">
        <v>3</v>
      </c>
      <c r="P49" s="8">
        <v>3</v>
      </c>
      <c r="Q49" s="8">
        <v>5</v>
      </c>
      <c r="R49" s="8">
        <v>3</v>
      </c>
      <c r="S49" s="8">
        <v>5</v>
      </c>
      <c r="T49" s="8">
        <f t="shared" si="6"/>
        <v>33</v>
      </c>
      <c r="U49" s="8">
        <v>5</v>
      </c>
      <c r="V49" s="8">
        <v>3</v>
      </c>
      <c r="W49" s="8">
        <v>5</v>
      </c>
      <c r="X49" s="8">
        <v>4</v>
      </c>
      <c r="Y49" s="8">
        <v>5</v>
      </c>
      <c r="Z49" s="8">
        <f t="shared" si="7"/>
        <v>22</v>
      </c>
      <c r="AA49" s="8">
        <v>3</v>
      </c>
      <c r="AB49" s="8">
        <v>5</v>
      </c>
      <c r="AC49" s="8">
        <v>5</v>
      </c>
      <c r="AD49" s="8">
        <f t="shared" si="8"/>
        <v>13</v>
      </c>
      <c r="AE49" s="8">
        <v>0</v>
      </c>
      <c r="AF49" s="8">
        <v>5</v>
      </c>
      <c r="AG49" s="8">
        <v>3</v>
      </c>
      <c r="AH49" s="8">
        <v>5</v>
      </c>
      <c r="AI49" s="8">
        <v>5</v>
      </c>
      <c r="AJ49" s="8">
        <f t="shared" si="9"/>
        <v>18</v>
      </c>
      <c r="AK49" s="8">
        <v>1</v>
      </c>
      <c r="AL49" s="8">
        <v>1</v>
      </c>
      <c r="AM49" s="8">
        <v>2</v>
      </c>
      <c r="AN49" s="8">
        <v>114</v>
      </c>
      <c r="AO49" s="2">
        <v>150</v>
      </c>
    </row>
    <row r="50" spans="1:41" ht="14.25">
      <c r="A50" s="8">
        <v>40</v>
      </c>
      <c r="B50" s="2" t="s">
        <v>106</v>
      </c>
      <c r="C50" s="2" t="s">
        <v>56</v>
      </c>
      <c r="D50" s="8">
        <v>5</v>
      </c>
      <c r="E50" s="8">
        <v>5</v>
      </c>
      <c r="F50" s="8">
        <v>3</v>
      </c>
      <c r="G50" s="8">
        <v>5</v>
      </c>
      <c r="H50" s="8">
        <v>5</v>
      </c>
      <c r="I50" s="8">
        <v>5</v>
      </c>
      <c r="J50" s="8">
        <f t="shared" si="5"/>
        <v>28</v>
      </c>
      <c r="K50" s="8">
        <v>1</v>
      </c>
      <c r="L50" s="8">
        <v>5</v>
      </c>
      <c r="M50" s="8">
        <v>5</v>
      </c>
      <c r="N50" s="8">
        <v>5</v>
      </c>
      <c r="O50" s="8">
        <v>5</v>
      </c>
      <c r="P50" s="8">
        <v>0</v>
      </c>
      <c r="Q50" s="8">
        <v>3</v>
      </c>
      <c r="R50" s="8">
        <v>3</v>
      </c>
      <c r="S50" s="8">
        <v>3</v>
      </c>
      <c r="T50" s="8">
        <f t="shared" si="6"/>
        <v>30</v>
      </c>
      <c r="U50" s="8">
        <v>5</v>
      </c>
      <c r="V50" s="8">
        <v>5</v>
      </c>
      <c r="W50" s="8">
        <v>5</v>
      </c>
      <c r="X50" s="8">
        <v>3</v>
      </c>
      <c r="Y50" s="8">
        <v>5</v>
      </c>
      <c r="Z50" s="8">
        <f t="shared" si="7"/>
        <v>23</v>
      </c>
      <c r="AA50" s="8">
        <v>3</v>
      </c>
      <c r="AB50" s="8">
        <v>0</v>
      </c>
      <c r="AC50" s="8">
        <v>3</v>
      </c>
      <c r="AD50" s="8">
        <f t="shared" si="8"/>
        <v>6</v>
      </c>
      <c r="AE50" s="8">
        <v>0</v>
      </c>
      <c r="AF50" s="8">
        <v>0</v>
      </c>
      <c r="AG50" s="8">
        <v>5</v>
      </c>
      <c r="AH50" s="8">
        <v>5</v>
      </c>
      <c r="AI50" s="8">
        <v>5</v>
      </c>
      <c r="AJ50" s="8">
        <f t="shared" si="9"/>
        <v>15</v>
      </c>
      <c r="AK50" s="8">
        <v>3</v>
      </c>
      <c r="AL50" s="8">
        <v>3</v>
      </c>
      <c r="AM50" s="8">
        <v>6</v>
      </c>
      <c r="AN50" s="8">
        <v>108</v>
      </c>
      <c r="AO50" s="2">
        <v>150</v>
      </c>
    </row>
    <row r="51" spans="1:41" ht="14.25">
      <c r="A51" s="8">
        <v>41</v>
      </c>
      <c r="B51" s="2" t="s">
        <v>107</v>
      </c>
      <c r="C51" s="2" t="s">
        <v>56</v>
      </c>
      <c r="D51" s="8">
        <v>3</v>
      </c>
      <c r="E51" s="8">
        <v>5</v>
      </c>
      <c r="F51" s="8">
        <v>5</v>
      </c>
      <c r="G51" s="8">
        <v>3</v>
      </c>
      <c r="H51" s="8">
        <v>5</v>
      </c>
      <c r="I51" s="8">
        <v>3</v>
      </c>
      <c r="J51" s="8">
        <f t="shared" si="5"/>
        <v>24</v>
      </c>
      <c r="K51" s="8">
        <v>5</v>
      </c>
      <c r="L51" s="8">
        <v>3</v>
      </c>
      <c r="M51" s="8">
        <v>5</v>
      </c>
      <c r="N51" s="8">
        <v>5</v>
      </c>
      <c r="O51" s="8">
        <v>3</v>
      </c>
      <c r="P51" s="8">
        <v>0</v>
      </c>
      <c r="Q51" s="8">
        <v>5</v>
      </c>
      <c r="R51" s="8">
        <v>3</v>
      </c>
      <c r="S51" s="8">
        <v>5</v>
      </c>
      <c r="T51" s="8">
        <f t="shared" si="6"/>
        <v>34</v>
      </c>
      <c r="U51" s="8">
        <v>3</v>
      </c>
      <c r="V51" s="8">
        <v>3</v>
      </c>
      <c r="W51" s="8">
        <v>5</v>
      </c>
      <c r="X51" s="8">
        <v>3</v>
      </c>
      <c r="Y51" s="8">
        <v>5</v>
      </c>
      <c r="Z51" s="8">
        <f t="shared" si="7"/>
        <v>19</v>
      </c>
      <c r="AA51" s="8">
        <v>5</v>
      </c>
      <c r="AB51" s="8">
        <v>5</v>
      </c>
      <c r="AC51" s="8">
        <v>5</v>
      </c>
      <c r="AD51" s="8">
        <f t="shared" si="8"/>
        <v>15</v>
      </c>
      <c r="AE51" s="8">
        <v>0</v>
      </c>
      <c r="AF51" s="8">
        <v>3</v>
      </c>
      <c r="AG51" s="8">
        <v>5</v>
      </c>
      <c r="AH51" s="8">
        <v>3</v>
      </c>
      <c r="AI51" s="8">
        <v>5</v>
      </c>
      <c r="AJ51" s="8">
        <f t="shared" si="9"/>
        <v>16</v>
      </c>
      <c r="AK51" s="8">
        <v>3</v>
      </c>
      <c r="AL51" s="8">
        <v>3</v>
      </c>
      <c r="AM51" s="8">
        <v>6</v>
      </c>
      <c r="AN51" s="8">
        <v>114</v>
      </c>
      <c r="AO51" s="2">
        <v>150</v>
      </c>
    </row>
    <row r="52" spans="1:41" ht="14.25">
      <c r="A52" s="8">
        <v>42</v>
      </c>
      <c r="B52" s="2" t="s">
        <v>108</v>
      </c>
      <c r="C52" s="2" t="s">
        <v>56</v>
      </c>
      <c r="D52" s="8">
        <v>5</v>
      </c>
      <c r="E52" s="8">
        <v>3</v>
      </c>
      <c r="F52" s="8">
        <v>3</v>
      </c>
      <c r="G52" s="8">
        <v>5</v>
      </c>
      <c r="H52" s="8">
        <v>5</v>
      </c>
      <c r="I52" s="8">
        <v>3</v>
      </c>
      <c r="J52" s="8">
        <f t="shared" si="5"/>
        <v>24</v>
      </c>
      <c r="K52" s="8">
        <v>3</v>
      </c>
      <c r="L52" s="8">
        <v>5</v>
      </c>
      <c r="M52" s="8">
        <v>5</v>
      </c>
      <c r="N52" s="8">
        <v>5</v>
      </c>
      <c r="O52" s="8">
        <v>5</v>
      </c>
      <c r="P52" s="8">
        <v>0</v>
      </c>
      <c r="Q52" s="8">
        <v>3</v>
      </c>
      <c r="R52" s="8">
        <v>1</v>
      </c>
      <c r="S52" s="8">
        <v>5</v>
      </c>
      <c r="T52" s="8">
        <f t="shared" si="6"/>
        <v>32</v>
      </c>
      <c r="U52" s="8">
        <v>3</v>
      </c>
      <c r="V52" s="8">
        <v>3</v>
      </c>
      <c r="W52" s="8">
        <v>5</v>
      </c>
      <c r="X52" s="8">
        <v>3</v>
      </c>
      <c r="Y52" s="8">
        <v>5</v>
      </c>
      <c r="Z52" s="8">
        <f t="shared" si="7"/>
        <v>19</v>
      </c>
      <c r="AA52" s="8">
        <v>3</v>
      </c>
      <c r="AB52" s="8">
        <v>3</v>
      </c>
      <c r="AC52" s="8">
        <v>3</v>
      </c>
      <c r="AD52" s="8">
        <f t="shared" si="8"/>
        <v>9</v>
      </c>
      <c r="AE52" s="8">
        <v>0</v>
      </c>
      <c r="AF52" s="8">
        <v>3</v>
      </c>
      <c r="AG52" s="8">
        <v>3</v>
      </c>
      <c r="AH52" s="8">
        <v>5</v>
      </c>
      <c r="AI52" s="8">
        <v>3</v>
      </c>
      <c r="AJ52" s="8">
        <f t="shared" si="9"/>
        <v>14</v>
      </c>
      <c r="AK52" s="8">
        <v>3</v>
      </c>
      <c r="AL52" s="8">
        <v>3</v>
      </c>
      <c r="AM52" s="8">
        <v>6</v>
      </c>
      <c r="AN52" s="8">
        <v>104</v>
      </c>
      <c r="AO52" s="2">
        <v>150</v>
      </c>
    </row>
    <row r="53" spans="1:41" ht="14.25">
      <c r="A53" s="8">
        <v>43</v>
      </c>
      <c r="B53" s="2" t="s">
        <v>109</v>
      </c>
      <c r="C53" s="2" t="s">
        <v>56</v>
      </c>
      <c r="D53" s="8">
        <v>5</v>
      </c>
      <c r="E53" s="8">
        <v>5</v>
      </c>
      <c r="F53" s="8">
        <v>3</v>
      </c>
      <c r="G53" s="8">
        <v>5</v>
      </c>
      <c r="H53" s="8">
        <v>5</v>
      </c>
      <c r="I53" s="8">
        <v>3</v>
      </c>
      <c r="J53" s="8">
        <f t="shared" si="5"/>
        <v>26</v>
      </c>
      <c r="K53" s="8">
        <v>3</v>
      </c>
      <c r="L53" s="8">
        <v>5</v>
      </c>
      <c r="M53" s="8">
        <v>5</v>
      </c>
      <c r="N53" s="8">
        <v>3</v>
      </c>
      <c r="O53" s="8">
        <v>0</v>
      </c>
      <c r="P53" s="8">
        <v>0</v>
      </c>
      <c r="Q53" s="8">
        <v>3</v>
      </c>
      <c r="R53" s="8">
        <v>0</v>
      </c>
      <c r="S53" s="8">
        <v>3</v>
      </c>
      <c r="T53" s="8">
        <f t="shared" si="6"/>
        <v>22</v>
      </c>
      <c r="U53" s="8">
        <v>1</v>
      </c>
      <c r="V53" s="8">
        <v>5</v>
      </c>
      <c r="W53" s="8">
        <v>5</v>
      </c>
      <c r="X53" s="8">
        <v>3</v>
      </c>
      <c r="Y53" s="8">
        <v>5</v>
      </c>
      <c r="Z53" s="8">
        <f t="shared" si="7"/>
        <v>19</v>
      </c>
      <c r="AA53" s="8">
        <v>3</v>
      </c>
      <c r="AB53" s="8">
        <v>3</v>
      </c>
      <c r="AC53" s="8">
        <v>5</v>
      </c>
      <c r="AD53" s="8">
        <f t="shared" si="8"/>
        <v>11</v>
      </c>
      <c r="AE53" s="8">
        <v>0</v>
      </c>
      <c r="AF53" s="8">
        <v>0</v>
      </c>
      <c r="AG53" s="8">
        <v>3</v>
      </c>
      <c r="AH53" s="8">
        <v>5</v>
      </c>
      <c r="AI53" s="8">
        <v>5</v>
      </c>
      <c r="AJ53" s="8">
        <f t="shared" si="9"/>
        <v>13</v>
      </c>
      <c r="AK53" s="8">
        <v>3</v>
      </c>
      <c r="AL53" s="8">
        <v>3</v>
      </c>
      <c r="AM53" s="8">
        <v>6</v>
      </c>
      <c r="AN53" s="8">
        <v>97</v>
      </c>
      <c r="AO53" s="2">
        <v>150</v>
      </c>
    </row>
    <row r="54" spans="1:41" ht="14.25">
      <c r="A54" s="8">
        <v>44</v>
      </c>
      <c r="B54" s="2" t="s">
        <v>128</v>
      </c>
      <c r="C54" s="2" t="s">
        <v>56</v>
      </c>
      <c r="D54" s="8">
        <v>5</v>
      </c>
      <c r="E54" s="8">
        <v>5</v>
      </c>
      <c r="F54" s="8">
        <v>3</v>
      </c>
      <c r="G54" s="8">
        <v>5</v>
      </c>
      <c r="H54" s="8">
        <v>5</v>
      </c>
      <c r="I54" s="8">
        <v>5</v>
      </c>
      <c r="J54" s="8">
        <f t="shared" si="5"/>
        <v>28</v>
      </c>
      <c r="K54" s="8">
        <v>3</v>
      </c>
      <c r="L54" s="8">
        <v>5</v>
      </c>
      <c r="M54" s="8">
        <v>5</v>
      </c>
      <c r="N54" s="8">
        <v>3</v>
      </c>
      <c r="O54" s="8">
        <v>5</v>
      </c>
      <c r="P54" s="8">
        <v>0</v>
      </c>
      <c r="Q54" s="8">
        <v>3</v>
      </c>
      <c r="R54" s="8">
        <v>1</v>
      </c>
      <c r="S54" s="8">
        <v>5</v>
      </c>
      <c r="T54" s="8">
        <f t="shared" si="6"/>
        <v>30</v>
      </c>
      <c r="U54" s="8">
        <v>3</v>
      </c>
      <c r="V54" s="8">
        <v>3</v>
      </c>
      <c r="W54" s="8">
        <v>5</v>
      </c>
      <c r="X54" s="8">
        <v>3</v>
      </c>
      <c r="Y54" s="8">
        <v>5</v>
      </c>
      <c r="Z54" s="8">
        <f t="shared" si="7"/>
        <v>19</v>
      </c>
      <c r="AA54" s="8">
        <v>3</v>
      </c>
      <c r="AB54" s="8">
        <v>3</v>
      </c>
      <c r="AC54" s="8">
        <v>5</v>
      </c>
      <c r="AD54" s="8">
        <f t="shared" si="8"/>
        <v>11</v>
      </c>
      <c r="AE54" s="8">
        <v>0</v>
      </c>
      <c r="AF54" s="8">
        <v>3</v>
      </c>
      <c r="AG54" s="8">
        <v>3</v>
      </c>
      <c r="AH54" s="8">
        <v>5</v>
      </c>
      <c r="AI54" s="8">
        <v>5</v>
      </c>
      <c r="AJ54" s="8">
        <f t="shared" si="9"/>
        <v>16</v>
      </c>
      <c r="AK54" s="8">
        <v>3</v>
      </c>
      <c r="AL54" s="8">
        <v>1</v>
      </c>
      <c r="AM54" s="8">
        <v>4</v>
      </c>
      <c r="AN54" s="8">
        <v>108</v>
      </c>
      <c r="AO54" s="2">
        <v>150</v>
      </c>
    </row>
    <row r="55" spans="1:41" ht="14.25">
      <c r="A55" s="8">
        <v>45</v>
      </c>
      <c r="B55" s="2" t="s">
        <v>111</v>
      </c>
      <c r="C55" s="2" t="s">
        <v>56</v>
      </c>
      <c r="D55" s="8">
        <v>3</v>
      </c>
      <c r="E55" s="8">
        <v>5</v>
      </c>
      <c r="F55" s="8">
        <v>5</v>
      </c>
      <c r="G55" s="8">
        <v>5</v>
      </c>
      <c r="H55" s="8">
        <v>3</v>
      </c>
      <c r="I55" s="8">
        <v>3</v>
      </c>
      <c r="J55" s="8">
        <f t="shared" si="5"/>
        <v>24</v>
      </c>
      <c r="K55" s="8">
        <v>5</v>
      </c>
      <c r="L55" s="8">
        <v>5</v>
      </c>
      <c r="M55" s="8">
        <v>5</v>
      </c>
      <c r="N55" s="8">
        <v>3</v>
      </c>
      <c r="O55" s="8">
        <v>3</v>
      </c>
      <c r="P55" s="8">
        <v>0</v>
      </c>
      <c r="Q55" s="8">
        <v>5</v>
      </c>
      <c r="R55" s="8">
        <v>1</v>
      </c>
      <c r="S55" s="8">
        <v>5</v>
      </c>
      <c r="T55" s="8">
        <f t="shared" si="6"/>
        <v>32</v>
      </c>
      <c r="U55" s="8">
        <v>3</v>
      </c>
      <c r="V55" s="8">
        <v>5</v>
      </c>
      <c r="W55" s="8">
        <v>5</v>
      </c>
      <c r="X55" s="8">
        <v>3</v>
      </c>
      <c r="Y55" s="8">
        <v>5</v>
      </c>
      <c r="Z55" s="8">
        <f t="shared" si="7"/>
        <v>21</v>
      </c>
      <c r="AA55" s="8">
        <v>3</v>
      </c>
      <c r="AB55" s="8">
        <v>5</v>
      </c>
      <c r="AC55" s="8">
        <v>3</v>
      </c>
      <c r="AD55" s="8">
        <f t="shared" si="8"/>
        <v>11</v>
      </c>
      <c r="AE55" s="8">
        <v>0</v>
      </c>
      <c r="AF55" s="8">
        <v>3</v>
      </c>
      <c r="AG55" s="8">
        <v>5</v>
      </c>
      <c r="AH55" s="8">
        <v>5</v>
      </c>
      <c r="AI55" s="8">
        <v>5</v>
      </c>
      <c r="AJ55" s="8">
        <f t="shared" si="9"/>
        <v>18</v>
      </c>
      <c r="AK55" s="8">
        <v>3</v>
      </c>
      <c r="AL55" s="8">
        <v>3</v>
      </c>
      <c r="AM55" s="8">
        <v>6</v>
      </c>
      <c r="AN55" s="8">
        <v>112</v>
      </c>
      <c r="AO55" s="2">
        <v>150</v>
      </c>
    </row>
    <row r="56" spans="1:41" ht="14.25">
      <c r="A56" s="8">
        <v>46</v>
      </c>
      <c r="B56" s="2" t="s">
        <v>112</v>
      </c>
      <c r="C56" s="2" t="s">
        <v>54</v>
      </c>
      <c r="D56" s="8">
        <v>5</v>
      </c>
      <c r="E56" s="8">
        <v>5</v>
      </c>
      <c r="F56" s="8">
        <v>3</v>
      </c>
      <c r="G56" s="8">
        <v>5</v>
      </c>
      <c r="H56" s="8">
        <v>5</v>
      </c>
      <c r="I56" s="8">
        <v>3</v>
      </c>
      <c r="J56" s="8">
        <f t="shared" si="5"/>
        <v>26</v>
      </c>
      <c r="K56" s="8">
        <v>3</v>
      </c>
      <c r="L56" s="8">
        <v>5</v>
      </c>
      <c r="M56" s="8">
        <v>5</v>
      </c>
      <c r="N56" s="8">
        <v>1</v>
      </c>
      <c r="O56" s="8">
        <v>5</v>
      </c>
      <c r="P56" s="8">
        <v>5</v>
      </c>
      <c r="Q56" s="8">
        <v>1</v>
      </c>
      <c r="R56" s="8">
        <v>3</v>
      </c>
      <c r="S56" s="8">
        <v>0</v>
      </c>
      <c r="T56" s="8">
        <f t="shared" si="6"/>
        <v>28</v>
      </c>
      <c r="U56" s="8">
        <v>3</v>
      </c>
      <c r="V56" s="8">
        <v>3</v>
      </c>
      <c r="W56" s="8">
        <v>5</v>
      </c>
      <c r="X56" s="8">
        <v>2</v>
      </c>
      <c r="Y56" s="8">
        <v>5</v>
      </c>
      <c r="Z56" s="8">
        <f t="shared" si="7"/>
        <v>18</v>
      </c>
      <c r="AA56" s="8">
        <v>3</v>
      </c>
      <c r="AB56" s="8">
        <v>3</v>
      </c>
      <c r="AC56" s="8">
        <v>5</v>
      </c>
      <c r="AD56" s="8">
        <f t="shared" si="8"/>
        <v>11</v>
      </c>
      <c r="AE56" s="8">
        <v>1</v>
      </c>
      <c r="AF56" s="8">
        <v>5</v>
      </c>
      <c r="AG56" s="8">
        <v>3</v>
      </c>
      <c r="AH56" s="8">
        <v>5</v>
      </c>
      <c r="AI56" s="8">
        <v>5</v>
      </c>
      <c r="AJ56" s="8">
        <f t="shared" si="9"/>
        <v>18</v>
      </c>
      <c r="AK56" s="8">
        <v>3</v>
      </c>
      <c r="AL56" s="8">
        <v>3</v>
      </c>
      <c r="AM56" s="8">
        <v>6</v>
      </c>
      <c r="AN56" s="8">
        <v>108</v>
      </c>
      <c r="AO56" s="2">
        <v>150</v>
      </c>
    </row>
    <row r="57" spans="1:41" ht="14.25">
      <c r="A57" s="8">
        <v>47</v>
      </c>
      <c r="B57" s="2" t="s">
        <v>113</v>
      </c>
      <c r="C57" s="2" t="s">
        <v>54</v>
      </c>
      <c r="D57" s="8">
        <v>3</v>
      </c>
      <c r="E57" s="8">
        <v>5</v>
      </c>
      <c r="F57" s="8">
        <v>5</v>
      </c>
      <c r="G57" s="8">
        <v>5</v>
      </c>
      <c r="H57" s="8">
        <v>3</v>
      </c>
      <c r="I57" s="8">
        <v>3</v>
      </c>
      <c r="J57" s="8">
        <f t="shared" si="5"/>
        <v>24</v>
      </c>
      <c r="K57" s="8">
        <v>3</v>
      </c>
      <c r="L57" s="8">
        <v>5</v>
      </c>
      <c r="M57" s="8">
        <v>5</v>
      </c>
      <c r="N57" s="8">
        <v>5</v>
      </c>
      <c r="O57" s="8">
        <v>3</v>
      </c>
      <c r="P57" s="8">
        <v>0</v>
      </c>
      <c r="Q57" s="8">
        <v>5</v>
      </c>
      <c r="R57" s="8">
        <v>4</v>
      </c>
      <c r="S57" s="8">
        <v>5</v>
      </c>
      <c r="T57" s="8">
        <f t="shared" si="6"/>
        <v>35</v>
      </c>
      <c r="U57" s="8">
        <v>1</v>
      </c>
      <c r="V57" s="8">
        <v>3</v>
      </c>
      <c r="W57" s="8">
        <v>5</v>
      </c>
      <c r="X57" s="8">
        <v>5</v>
      </c>
      <c r="Y57" s="8">
        <v>5</v>
      </c>
      <c r="Z57" s="8">
        <f t="shared" si="7"/>
        <v>19</v>
      </c>
      <c r="AA57" s="8">
        <v>3</v>
      </c>
      <c r="AB57" s="8">
        <v>5</v>
      </c>
      <c r="AC57" s="8">
        <v>5</v>
      </c>
      <c r="AD57" s="8">
        <f t="shared" si="8"/>
        <v>13</v>
      </c>
      <c r="AE57" s="8">
        <v>0</v>
      </c>
      <c r="AF57" s="8">
        <v>5</v>
      </c>
      <c r="AG57" s="8">
        <v>3</v>
      </c>
      <c r="AH57" s="8">
        <v>5</v>
      </c>
      <c r="AI57" s="8">
        <v>5</v>
      </c>
      <c r="AJ57" s="8">
        <f t="shared" si="9"/>
        <v>18</v>
      </c>
      <c r="AK57" s="8">
        <v>3</v>
      </c>
      <c r="AL57" s="8">
        <v>3</v>
      </c>
      <c r="AM57" s="8">
        <v>6</v>
      </c>
      <c r="AN57" s="8">
        <v>116</v>
      </c>
      <c r="AO57" s="2">
        <v>150</v>
      </c>
    </row>
    <row r="58" spans="1:41" ht="14.25">
      <c r="A58" s="8">
        <v>48</v>
      </c>
      <c r="B58" s="2" t="s">
        <v>114</v>
      </c>
      <c r="C58" s="2" t="s">
        <v>54</v>
      </c>
      <c r="D58" s="8">
        <v>3</v>
      </c>
      <c r="E58" s="8">
        <v>5</v>
      </c>
      <c r="F58" s="8">
        <v>3</v>
      </c>
      <c r="G58" s="8">
        <v>5</v>
      </c>
      <c r="H58" s="8">
        <v>5</v>
      </c>
      <c r="I58" s="8">
        <v>3</v>
      </c>
      <c r="J58" s="8">
        <f t="shared" si="5"/>
        <v>24</v>
      </c>
      <c r="K58" s="8">
        <v>3</v>
      </c>
      <c r="L58" s="8">
        <v>5</v>
      </c>
      <c r="M58" s="8">
        <v>5</v>
      </c>
      <c r="N58" s="8">
        <v>3</v>
      </c>
      <c r="O58" s="8">
        <v>3</v>
      </c>
      <c r="P58" s="8">
        <v>1</v>
      </c>
      <c r="Q58" s="8">
        <v>3</v>
      </c>
      <c r="R58" s="8">
        <v>5</v>
      </c>
      <c r="S58" s="8">
        <v>3</v>
      </c>
      <c r="T58" s="8">
        <f t="shared" si="6"/>
        <v>31</v>
      </c>
      <c r="U58" s="8">
        <v>3</v>
      </c>
      <c r="V58" s="8">
        <v>3</v>
      </c>
      <c r="W58" s="8">
        <v>5</v>
      </c>
      <c r="X58" s="8">
        <v>3</v>
      </c>
      <c r="Y58" s="8">
        <v>5</v>
      </c>
      <c r="Z58" s="8">
        <f t="shared" si="7"/>
        <v>19</v>
      </c>
      <c r="AA58" s="8">
        <v>3</v>
      </c>
      <c r="AB58" s="8">
        <v>5</v>
      </c>
      <c r="AC58" s="8">
        <v>5</v>
      </c>
      <c r="AD58" s="8">
        <f t="shared" si="8"/>
        <v>13</v>
      </c>
      <c r="AE58" s="8">
        <v>0</v>
      </c>
      <c r="AF58" s="8">
        <v>5</v>
      </c>
      <c r="AG58" s="8">
        <v>3</v>
      </c>
      <c r="AH58" s="8">
        <v>5</v>
      </c>
      <c r="AI58" s="8">
        <v>3</v>
      </c>
      <c r="AJ58" s="8">
        <f t="shared" si="9"/>
        <v>16</v>
      </c>
      <c r="AK58" s="8">
        <v>3</v>
      </c>
      <c r="AL58" s="8">
        <v>3</v>
      </c>
      <c r="AM58" s="8">
        <v>6</v>
      </c>
      <c r="AN58" s="8">
        <v>109</v>
      </c>
      <c r="AO58" s="2">
        <v>150</v>
      </c>
    </row>
    <row r="59" spans="1:41" ht="14.25">
      <c r="A59" s="8">
        <v>49</v>
      </c>
      <c r="B59" s="2" t="s">
        <v>115</v>
      </c>
      <c r="C59" s="2" t="s">
        <v>54</v>
      </c>
      <c r="D59" s="8">
        <v>3</v>
      </c>
      <c r="E59" s="8">
        <v>5</v>
      </c>
      <c r="F59" s="8">
        <v>3</v>
      </c>
      <c r="G59" s="8">
        <v>5</v>
      </c>
      <c r="H59" s="8">
        <v>5</v>
      </c>
      <c r="I59" s="8">
        <v>3</v>
      </c>
      <c r="J59" s="8">
        <f t="shared" si="5"/>
        <v>24</v>
      </c>
      <c r="K59" s="8">
        <v>5</v>
      </c>
      <c r="L59" s="8">
        <v>5</v>
      </c>
      <c r="M59" s="8">
        <v>5</v>
      </c>
      <c r="N59" s="8">
        <v>3</v>
      </c>
      <c r="O59" s="8">
        <v>3</v>
      </c>
      <c r="P59" s="8">
        <v>3</v>
      </c>
      <c r="Q59" s="8">
        <v>3</v>
      </c>
      <c r="R59" s="8">
        <v>3</v>
      </c>
      <c r="S59" s="8">
        <v>5</v>
      </c>
      <c r="T59" s="8">
        <f t="shared" si="6"/>
        <v>35</v>
      </c>
      <c r="U59" s="8">
        <v>3</v>
      </c>
      <c r="V59" s="8">
        <v>3</v>
      </c>
      <c r="W59" s="8">
        <v>5</v>
      </c>
      <c r="X59" s="8">
        <v>5</v>
      </c>
      <c r="Y59" s="8">
        <v>0</v>
      </c>
      <c r="Z59" s="8">
        <f t="shared" si="7"/>
        <v>16</v>
      </c>
      <c r="AA59" s="8">
        <v>3</v>
      </c>
      <c r="AB59" s="8">
        <v>5</v>
      </c>
      <c r="AC59" s="8">
        <v>5</v>
      </c>
      <c r="AD59" s="8">
        <f t="shared" si="8"/>
        <v>13</v>
      </c>
      <c r="AE59" s="8">
        <v>0</v>
      </c>
      <c r="AF59" s="8">
        <v>5</v>
      </c>
      <c r="AG59" s="8">
        <v>1</v>
      </c>
      <c r="AH59" s="8">
        <v>5</v>
      </c>
      <c r="AI59" s="8">
        <v>5</v>
      </c>
      <c r="AJ59" s="8">
        <f t="shared" si="9"/>
        <v>16</v>
      </c>
      <c r="AK59" s="8">
        <v>3</v>
      </c>
      <c r="AL59" s="8">
        <v>3</v>
      </c>
      <c r="AM59" s="8">
        <v>6</v>
      </c>
      <c r="AN59" s="8">
        <v>110</v>
      </c>
      <c r="AO59" s="2">
        <v>150</v>
      </c>
    </row>
    <row r="60" spans="1:41" ht="14.25">
      <c r="A60" s="8">
        <v>50</v>
      </c>
      <c r="B60" s="2" t="s">
        <v>116</v>
      </c>
      <c r="C60" s="2" t="s">
        <v>54</v>
      </c>
      <c r="D60" s="8">
        <v>3</v>
      </c>
      <c r="E60" s="8">
        <v>5</v>
      </c>
      <c r="F60" s="8">
        <v>3</v>
      </c>
      <c r="G60" s="8">
        <v>5</v>
      </c>
      <c r="H60" s="8">
        <v>3</v>
      </c>
      <c r="I60" s="8">
        <v>5</v>
      </c>
      <c r="J60" s="8">
        <f t="shared" si="5"/>
        <v>24</v>
      </c>
      <c r="K60" s="8">
        <v>3</v>
      </c>
      <c r="L60" s="8">
        <v>5</v>
      </c>
      <c r="M60" s="8">
        <v>5</v>
      </c>
      <c r="N60" s="8">
        <v>3</v>
      </c>
      <c r="O60" s="8">
        <v>5</v>
      </c>
      <c r="P60" s="8">
        <v>3</v>
      </c>
      <c r="Q60" s="8">
        <v>3</v>
      </c>
      <c r="R60" s="8">
        <v>1</v>
      </c>
      <c r="S60" s="8">
        <v>5</v>
      </c>
      <c r="T60" s="8">
        <f t="shared" si="6"/>
        <v>33</v>
      </c>
      <c r="U60" s="8">
        <v>3</v>
      </c>
      <c r="V60" s="8">
        <v>3</v>
      </c>
      <c r="W60" s="8">
        <v>5</v>
      </c>
      <c r="X60" s="8">
        <v>5</v>
      </c>
      <c r="Y60" s="8">
        <v>5</v>
      </c>
      <c r="Z60" s="8">
        <f t="shared" si="7"/>
        <v>21</v>
      </c>
      <c r="AA60" s="8">
        <v>3</v>
      </c>
      <c r="AB60" s="8">
        <v>3</v>
      </c>
      <c r="AC60" s="8">
        <v>5</v>
      </c>
      <c r="AD60" s="8">
        <f t="shared" si="8"/>
        <v>11</v>
      </c>
      <c r="AE60" s="8">
        <v>0</v>
      </c>
      <c r="AF60" s="8">
        <v>3</v>
      </c>
      <c r="AG60" s="8">
        <v>3</v>
      </c>
      <c r="AH60" s="8">
        <v>5</v>
      </c>
      <c r="AI60" s="8">
        <v>3</v>
      </c>
      <c r="AJ60" s="8">
        <f t="shared" si="9"/>
        <v>14</v>
      </c>
      <c r="AK60" s="8">
        <v>3</v>
      </c>
      <c r="AL60" s="8">
        <v>3</v>
      </c>
      <c r="AM60" s="8">
        <v>6</v>
      </c>
      <c r="AN60" s="8">
        <v>109</v>
      </c>
      <c r="AO60" s="2">
        <v>150</v>
      </c>
    </row>
    <row r="61" spans="1:41" ht="14.25">
      <c r="A61" s="8">
        <v>51</v>
      </c>
      <c r="B61" s="2" t="s">
        <v>117</v>
      </c>
      <c r="C61" s="2" t="s">
        <v>54</v>
      </c>
      <c r="D61" s="8">
        <v>5</v>
      </c>
      <c r="E61" s="8">
        <v>5</v>
      </c>
      <c r="F61" s="8">
        <v>3</v>
      </c>
      <c r="G61" s="8">
        <v>5</v>
      </c>
      <c r="H61" s="8">
        <v>5</v>
      </c>
      <c r="I61" s="8">
        <v>5</v>
      </c>
      <c r="J61" s="8">
        <f t="shared" si="5"/>
        <v>28</v>
      </c>
      <c r="K61" s="8">
        <v>3</v>
      </c>
      <c r="L61" s="8">
        <v>5</v>
      </c>
      <c r="M61" s="8">
        <v>5</v>
      </c>
      <c r="N61" s="8">
        <v>1</v>
      </c>
      <c r="O61" s="8">
        <v>5</v>
      </c>
      <c r="P61" s="8">
        <v>0</v>
      </c>
      <c r="Q61" s="8">
        <v>5</v>
      </c>
      <c r="R61" s="8">
        <v>5</v>
      </c>
      <c r="S61" s="8">
        <v>3</v>
      </c>
      <c r="T61" s="8">
        <f t="shared" si="6"/>
        <v>32</v>
      </c>
      <c r="U61" s="8">
        <v>3</v>
      </c>
      <c r="V61" s="8">
        <v>3</v>
      </c>
      <c r="W61" s="8">
        <v>5</v>
      </c>
      <c r="X61" s="8">
        <v>5</v>
      </c>
      <c r="Y61" s="8">
        <v>5</v>
      </c>
      <c r="Z61" s="8">
        <f t="shared" si="7"/>
        <v>21</v>
      </c>
      <c r="AA61" s="8">
        <v>3</v>
      </c>
      <c r="AB61" s="8">
        <v>3</v>
      </c>
      <c r="AC61" s="8">
        <v>0</v>
      </c>
      <c r="AD61" s="8">
        <f t="shared" si="8"/>
        <v>6</v>
      </c>
      <c r="AE61" s="8">
        <v>0</v>
      </c>
      <c r="AF61" s="8">
        <v>3</v>
      </c>
      <c r="AG61" s="8">
        <v>3</v>
      </c>
      <c r="AH61" s="8">
        <v>5</v>
      </c>
      <c r="AI61" s="8">
        <v>3</v>
      </c>
      <c r="AJ61" s="8">
        <f t="shared" si="9"/>
        <v>14</v>
      </c>
      <c r="AK61" s="8">
        <v>0</v>
      </c>
      <c r="AL61" s="8">
        <v>0</v>
      </c>
      <c r="AM61" s="8">
        <v>0</v>
      </c>
      <c r="AN61" s="8">
        <v>101</v>
      </c>
      <c r="AO61" s="2">
        <v>150</v>
      </c>
    </row>
    <row r="62" spans="1:41" ht="14.25">
      <c r="A62" s="8">
        <v>52</v>
      </c>
      <c r="B62" s="2" t="s">
        <v>129</v>
      </c>
      <c r="C62" s="2" t="s">
        <v>54</v>
      </c>
      <c r="D62" s="8">
        <v>3</v>
      </c>
      <c r="E62" s="8">
        <v>5</v>
      </c>
      <c r="F62" s="8">
        <v>5</v>
      </c>
      <c r="G62" s="8">
        <v>3</v>
      </c>
      <c r="H62" s="8">
        <v>5</v>
      </c>
      <c r="I62" s="8">
        <v>3</v>
      </c>
      <c r="J62" s="8">
        <f t="shared" si="5"/>
        <v>24</v>
      </c>
      <c r="K62" s="8">
        <v>1</v>
      </c>
      <c r="L62" s="8">
        <v>3</v>
      </c>
      <c r="M62" s="8">
        <v>5</v>
      </c>
      <c r="N62" s="8">
        <v>3</v>
      </c>
      <c r="O62" s="8">
        <v>5</v>
      </c>
      <c r="P62" s="8">
        <v>3</v>
      </c>
      <c r="Q62" s="8">
        <v>3</v>
      </c>
      <c r="R62" s="8">
        <v>3</v>
      </c>
      <c r="S62" s="8">
        <v>5</v>
      </c>
      <c r="T62" s="8">
        <f t="shared" si="6"/>
        <v>31</v>
      </c>
      <c r="U62" s="8">
        <v>3</v>
      </c>
      <c r="V62" s="8">
        <v>3</v>
      </c>
      <c r="W62" s="8">
        <v>5</v>
      </c>
      <c r="X62" s="8">
        <v>3</v>
      </c>
      <c r="Y62" s="8">
        <v>5</v>
      </c>
      <c r="Z62" s="8">
        <f t="shared" si="7"/>
        <v>19</v>
      </c>
      <c r="AA62" s="8">
        <v>3</v>
      </c>
      <c r="AB62" s="8">
        <v>5</v>
      </c>
      <c r="AC62" s="8">
        <v>5</v>
      </c>
      <c r="AD62" s="8">
        <f t="shared" si="8"/>
        <v>13</v>
      </c>
      <c r="AE62" s="8">
        <v>0</v>
      </c>
      <c r="AF62" s="8">
        <v>5</v>
      </c>
      <c r="AG62" s="8">
        <v>3</v>
      </c>
      <c r="AH62" s="8">
        <v>3</v>
      </c>
      <c r="AI62" s="8">
        <v>5</v>
      </c>
      <c r="AJ62" s="8">
        <f t="shared" si="9"/>
        <v>16</v>
      </c>
      <c r="AK62" s="8">
        <v>3</v>
      </c>
      <c r="AL62" s="8">
        <v>3</v>
      </c>
      <c r="AM62" s="8">
        <v>6</v>
      </c>
      <c r="AN62" s="8">
        <v>109</v>
      </c>
      <c r="AO62" s="2">
        <v>150</v>
      </c>
    </row>
    <row r="63" spans="1:41" ht="14.25">
      <c r="A63" s="8">
        <v>53</v>
      </c>
      <c r="B63" s="2" t="s">
        <v>118</v>
      </c>
      <c r="C63" s="2" t="s">
        <v>54</v>
      </c>
      <c r="D63" s="8">
        <v>3</v>
      </c>
      <c r="E63" s="8">
        <v>5</v>
      </c>
      <c r="F63" s="8">
        <v>3</v>
      </c>
      <c r="G63" s="8">
        <v>5</v>
      </c>
      <c r="H63" s="8">
        <v>5</v>
      </c>
      <c r="I63" s="8">
        <v>3</v>
      </c>
      <c r="J63" s="8">
        <f t="shared" si="5"/>
        <v>24</v>
      </c>
      <c r="K63" s="8">
        <v>3</v>
      </c>
      <c r="L63" s="8">
        <v>5</v>
      </c>
      <c r="M63" s="8">
        <v>5</v>
      </c>
      <c r="N63" s="8">
        <v>5</v>
      </c>
      <c r="O63" s="8">
        <v>3</v>
      </c>
      <c r="P63" s="8">
        <v>3</v>
      </c>
      <c r="Q63" s="8">
        <v>3</v>
      </c>
      <c r="R63" s="8">
        <v>5</v>
      </c>
      <c r="S63" s="8">
        <v>3</v>
      </c>
      <c r="T63" s="8">
        <f t="shared" si="6"/>
        <v>35</v>
      </c>
      <c r="U63" s="8">
        <v>3</v>
      </c>
      <c r="V63" s="8">
        <v>3</v>
      </c>
      <c r="W63" s="8">
        <v>5</v>
      </c>
      <c r="X63" s="8">
        <v>5</v>
      </c>
      <c r="Y63" s="8">
        <v>5</v>
      </c>
      <c r="Z63" s="8">
        <f t="shared" si="7"/>
        <v>21</v>
      </c>
      <c r="AA63" s="8">
        <v>3</v>
      </c>
      <c r="AB63" s="8">
        <v>3</v>
      </c>
      <c r="AC63" s="8">
        <v>5</v>
      </c>
      <c r="AD63" s="8">
        <f t="shared" si="8"/>
        <v>11</v>
      </c>
      <c r="AE63" s="8">
        <v>0</v>
      </c>
      <c r="AF63" s="8">
        <v>5</v>
      </c>
      <c r="AG63" s="8">
        <v>3</v>
      </c>
      <c r="AH63" s="8">
        <v>5</v>
      </c>
      <c r="AI63" s="8">
        <v>3</v>
      </c>
      <c r="AJ63" s="8">
        <f t="shared" si="9"/>
        <v>16</v>
      </c>
      <c r="AK63" s="8">
        <v>3</v>
      </c>
      <c r="AL63" s="8">
        <v>3</v>
      </c>
      <c r="AM63" s="8">
        <v>6</v>
      </c>
      <c r="AN63" s="8">
        <v>113</v>
      </c>
      <c r="AO63" s="2">
        <v>150</v>
      </c>
    </row>
    <row r="64" spans="1:41" ht="14.25">
      <c r="A64" s="8">
        <v>54</v>
      </c>
      <c r="B64" s="2" t="s">
        <v>119</v>
      </c>
      <c r="C64" s="2" t="s">
        <v>54</v>
      </c>
      <c r="D64" s="8">
        <v>3</v>
      </c>
      <c r="E64" s="8">
        <v>5</v>
      </c>
      <c r="F64" s="8">
        <v>5</v>
      </c>
      <c r="G64" s="8">
        <v>5</v>
      </c>
      <c r="H64" s="8">
        <v>3</v>
      </c>
      <c r="I64" s="8">
        <v>3</v>
      </c>
      <c r="J64" s="8">
        <f t="shared" si="5"/>
        <v>24</v>
      </c>
      <c r="K64" s="8">
        <v>3</v>
      </c>
      <c r="L64" s="8">
        <v>5</v>
      </c>
      <c r="M64" s="8">
        <v>5</v>
      </c>
      <c r="N64" s="8">
        <v>1</v>
      </c>
      <c r="O64" s="8">
        <v>5</v>
      </c>
      <c r="P64" s="8">
        <v>5</v>
      </c>
      <c r="Q64" s="8">
        <v>3</v>
      </c>
      <c r="R64" s="8">
        <v>1</v>
      </c>
      <c r="S64" s="8">
        <v>5</v>
      </c>
      <c r="T64" s="8">
        <f t="shared" si="6"/>
        <v>33</v>
      </c>
      <c r="U64" s="8">
        <v>3</v>
      </c>
      <c r="V64" s="8">
        <v>5</v>
      </c>
      <c r="W64" s="8">
        <v>5</v>
      </c>
      <c r="X64" s="8">
        <v>5</v>
      </c>
      <c r="Y64" s="8">
        <v>5</v>
      </c>
      <c r="Z64" s="8">
        <f t="shared" si="7"/>
        <v>23</v>
      </c>
      <c r="AA64" s="8">
        <v>3</v>
      </c>
      <c r="AB64" s="8">
        <v>3</v>
      </c>
      <c r="AC64" s="8">
        <v>5</v>
      </c>
      <c r="AD64" s="8">
        <f t="shared" si="8"/>
        <v>11</v>
      </c>
      <c r="AE64" s="8">
        <v>0</v>
      </c>
      <c r="AF64" s="8">
        <v>5</v>
      </c>
      <c r="AG64" s="8">
        <v>3</v>
      </c>
      <c r="AH64" s="8">
        <v>5</v>
      </c>
      <c r="AI64" s="8">
        <v>3</v>
      </c>
      <c r="AJ64" s="8">
        <f t="shared" si="9"/>
        <v>16</v>
      </c>
      <c r="AK64" s="8">
        <v>3</v>
      </c>
      <c r="AL64" s="8">
        <v>3</v>
      </c>
      <c r="AM64" s="8">
        <v>6</v>
      </c>
      <c r="AN64" s="8">
        <v>113</v>
      </c>
      <c r="AO64" s="2">
        <v>150</v>
      </c>
    </row>
    <row r="65" spans="1:41" ht="14.25">
      <c r="A65" s="8">
        <v>55</v>
      </c>
      <c r="B65" s="2" t="s">
        <v>130</v>
      </c>
      <c r="C65" s="2" t="s">
        <v>63</v>
      </c>
      <c r="D65" s="8">
        <v>3</v>
      </c>
      <c r="E65" s="8">
        <v>5</v>
      </c>
      <c r="F65" s="8">
        <v>5</v>
      </c>
      <c r="G65" s="8">
        <v>5</v>
      </c>
      <c r="H65" s="8">
        <v>3</v>
      </c>
      <c r="I65" s="8">
        <v>5</v>
      </c>
      <c r="J65" s="8">
        <f t="shared" si="5"/>
        <v>26</v>
      </c>
      <c r="K65" s="8">
        <v>1</v>
      </c>
      <c r="L65" s="8">
        <v>5</v>
      </c>
      <c r="M65" s="8">
        <v>5</v>
      </c>
      <c r="N65" s="8">
        <v>3</v>
      </c>
      <c r="O65" s="8">
        <v>5</v>
      </c>
      <c r="P65" s="8">
        <v>0</v>
      </c>
      <c r="Q65" s="8">
        <v>5</v>
      </c>
      <c r="R65" s="8">
        <v>1</v>
      </c>
      <c r="S65" s="8">
        <v>5</v>
      </c>
      <c r="T65" s="8">
        <f t="shared" si="6"/>
        <v>30</v>
      </c>
      <c r="U65" s="8">
        <v>3</v>
      </c>
      <c r="V65" s="8">
        <v>3</v>
      </c>
      <c r="W65" s="8">
        <v>5</v>
      </c>
      <c r="X65" s="8">
        <v>3</v>
      </c>
      <c r="Y65" s="8">
        <v>5</v>
      </c>
      <c r="Z65" s="8">
        <f t="shared" si="7"/>
        <v>19</v>
      </c>
      <c r="AA65" s="8">
        <v>3</v>
      </c>
      <c r="AB65" s="8">
        <v>3</v>
      </c>
      <c r="AC65" s="8">
        <v>5</v>
      </c>
      <c r="AD65" s="8">
        <f t="shared" si="8"/>
        <v>11</v>
      </c>
      <c r="AE65" s="8">
        <v>0</v>
      </c>
      <c r="AF65" s="8">
        <v>3</v>
      </c>
      <c r="AG65" s="8">
        <v>3</v>
      </c>
      <c r="AH65" s="8">
        <v>5</v>
      </c>
      <c r="AI65" s="8">
        <v>5</v>
      </c>
      <c r="AJ65" s="8">
        <f t="shared" si="9"/>
        <v>16</v>
      </c>
      <c r="AK65" s="8">
        <v>3</v>
      </c>
      <c r="AL65" s="8">
        <v>3</v>
      </c>
      <c r="AM65" s="8">
        <v>6</v>
      </c>
      <c r="AN65" s="8">
        <v>108</v>
      </c>
      <c r="AO65" s="2">
        <v>150</v>
      </c>
    </row>
    <row r="66" spans="1:41" ht="14.25">
      <c r="A66" s="8">
        <v>56</v>
      </c>
      <c r="B66" s="2" t="s">
        <v>121</v>
      </c>
      <c r="C66" s="2" t="s">
        <v>63</v>
      </c>
      <c r="D66" s="8">
        <v>3</v>
      </c>
      <c r="E66" s="8">
        <v>5</v>
      </c>
      <c r="F66" s="8">
        <v>5</v>
      </c>
      <c r="G66" s="8">
        <v>5</v>
      </c>
      <c r="H66" s="8">
        <v>5</v>
      </c>
      <c r="I66" s="8">
        <v>3</v>
      </c>
      <c r="J66" s="8">
        <f t="shared" si="5"/>
        <v>26</v>
      </c>
      <c r="K66" s="8">
        <v>1</v>
      </c>
      <c r="L66" s="8">
        <v>5</v>
      </c>
      <c r="M66" s="8">
        <v>5</v>
      </c>
      <c r="N66" s="8">
        <v>5</v>
      </c>
      <c r="O66" s="8">
        <v>5</v>
      </c>
      <c r="P66" s="8">
        <v>0</v>
      </c>
      <c r="Q66" s="8">
        <v>5</v>
      </c>
      <c r="R66" s="8">
        <v>1</v>
      </c>
      <c r="S66" s="8">
        <v>5</v>
      </c>
      <c r="T66" s="8">
        <f t="shared" si="6"/>
        <v>32</v>
      </c>
      <c r="U66" s="8">
        <v>3</v>
      </c>
      <c r="V66" s="8">
        <v>5</v>
      </c>
      <c r="W66" s="8">
        <v>3</v>
      </c>
      <c r="X66" s="8">
        <v>3</v>
      </c>
      <c r="Y66" s="8">
        <v>5</v>
      </c>
      <c r="Z66" s="8">
        <f t="shared" si="7"/>
        <v>19</v>
      </c>
      <c r="AA66" s="8">
        <v>3</v>
      </c>
      <c r="AB66" s="8">
        <v>5</v>
      </c>
      <c r="AC66" s="8">
        <v>5</v>
      </c>
      <c r="AD66" s="8">
        <f t="shared" si="8"/>
        <v>13</v>
      </c>
      <c r="AE66" s="8">
        <v>0</v>
      </c>
      <c r="AF66" s="8">
        <v>3</v>
      </c>
      <c r="AG66" s="8">
        <v>5</v>
      </c>
      <c r="AH66" s="8">
        <v>5</v>
      </c>
      <c r="AI66" s="8">
        <v>5</v>
      </c>
      <c r="AJ66" s="8">
        <f t="shared" si="9"/>
        <v>18</v>
      </c>
      <c r="AK66" s="8">
        <v>0</v>
      </c>
      <c r="AL66" s="8">
        <v>0</v>
      </c>
      <c r="AM66" s="8">
        <v>0</v>
      </c>
      <c r="AN66" s="8">
        <v>112</v>
      </c>
      <c r="AO66" s="2">
        <v>150</v>
      </c>
    </row>
    <row r="67" spans="1:41" ht="14.25">
      <c r="A67" s="8">
        <v>57</v>
      </c>
      <c r="B67" s="2" t="s">
        <v>122</v>
      </c>
      <c r="C67" s="2" t="s">
        <v>63</v>
      </c>
      <c r="D67" s="8">
        <v>3</v>
      </c>
      <c r="E67" s="8">
        <v>5</v>
      </c>
      <c r="F67" s="8">
        <v>5</v>
      </c>
      <c r="G67" s="8">
        <v>5</v>
      </c>
      <c r="H67" s="8">
        <v>3</v>
      </c>
      <c r="I67" s="8">
        <v>3</v>
      </c>
      <c r="J67" s="8">
        <f t="shared" si="5"/>
        <v>24</v>
      </c>
      <c r="K67" s="8">
        <v>3</v>
      </c>
      <c r="L67" s="8">
        <v>3</v>
      </c>
      <c r="M67" s="8">
        <v>5</v>
      </c>
      <c r="N67" s="8">
        <v>1</v>
      </c>
      <c r="O67" s="8">
        <v>3</v>
      </c>
      <c r="P67" s="8">
        <v>3</v>
      </c>
      <c r="Q67" s="8">
        <v>5</v>
      </c>
      <c r="R67" s="8">
        <v>1</v>
      </c>
      <c r="S67" s="8">
        <v>5</v>
      </c>
      <c r="T67" s="8">
        <f t="shared" si="6"/>
        <v>29</v>
      </c>
      <c r="U67" s="8">
        <v>5</v>
      </c>
      <c r="V67" s="8">
        <v>5</v>
      </c>
      <c r="W67" s="8">
        <v>5</v>
      </c>
      <c r="X67" s="8">
        <v>5</v>
      </c>
      <c r="Y67" s="8">
        <v>5</v>
      </c>
      <c r="Z67" s="8">
        <f t="shared" si="7"/>
        <v>25</v>
      </c>
      <c r="AA67" s="8">
        <v>3</v>
      </c>
      <c r="AB67" s="8">
        <v>5</v>
      </c>
      <c r="AC67" s="8">
        <v>5</v>
      </c>
      <c r="AD67" s="8">
        <f t="shared" si="8"/>
        <v>13</v>
      </c>
      <c r="AE67" s="8">
        <v>0</v>
      </c>
      <c r="AF67" s="8">
        <v>5</v>
      </c>
      <c r="AG67" s="8">
        <v>3</v>
      </c>
      <c r="AH67" s="8">
        <v>5</v>
      </c>
      <c r="AI67" s="8">
        <v>5</v>
      </c>
      <c r="AJ67" s="8">
        <f t="shared" si="9"/>
        <v>18</v>
      </c>
      <c r="AK67" s="8">
        <v>1</v>
      </c>
      <c r="AL67" s="8">
        <v>1</v>
      </c>
      <c r="AM67" s="8">
        <v>2</v>
      </c>
      <c r="AN67" s="8">
        <v>111</v>
      </c>
      <c r="AO67" s="2">
        <v>150</v>
      </c>
    </row>
    <row r="68" spans="1:41" ht="14.25">
      <c r="A68" s="8">
        <v>58</v>
      </c>
      <c r="B68" s="2" t="s">
        <v>123</v>
      </c>
      <c r="C68" s="2" t="s">
        <v>63</v>
      </c>
      <c r="D68" s="8">
        <v>5</v>
      </c>
      <c r="E68" s="8">
        <v>5</v>
      </c>
      <c r="F68" s="8">
        <v>5</v>
      </c>
      <c r="G68" s="8">
        <v>5</v>
      </c>
      <c r="H68" s="8">
        <v>5</v>
      </c>
      <c r="I68" s="8">
        <v>3</v>
      </c>
      <c r="J68" s="8">
        <f t="shared" si="5"/>
        <v>28</v>
      </c>
      <c r="K68" s="8">
        <v>1</v>
      </c>
      <c r="L68" s="8">
        <v>5</v>
      </c>
      <c r="M68" s="8">
        <v>5</v>
      </c>
      <c r="N68" s="8">
        <v>5</v>
      </c>
      <c r="O68" s="8">
        <v>0</v>
      </c>
      <c r="P68" s="8">
        <v>0</v>
      </c>
      <c r="Q68" s="8">
        <v>3</v>
      </c>
      <c r="R68" s="8">
        <v>1</v>
      </c>
      <c r="S68" s="8">
        <v>3</v>
      </c>
      <c r="T68" s="8">
        <f t="shared" si="6"/>
        <v>23</v>
      </c>
      <c r="U68" s="8">
        <v>3</v>
      </c>
      <c r="V68" s="8">
        <v>3</v>
      </c>
      <c r="W68" s="8">
        <v>5</v>
      </c>
      <c r="X68" s="8">
        <v>3</v>
      </c>
      <c r="Y68" s="8">
        <v>5</v>
      </c>
      <c r="Z68" s="8">
        <f t="shared" si="7"/>
        <v>19</v>
      </c>
      <c r="AA68" s="8">
        <v>3</v>
      </c>
      <c r="AB68" s="8">
        <v>3</v>
      </c>
      <c r="AC68" s="8">
        <v>3</v>
      </c>
      <c r="AD68" s="8">
        <f t="shared" si="8"/>
        <v>9</v>
      </c>
      <c r="AE68" s="8">
        <v>0</v>
      </c>
      <c r="AF68" s="8">
        <v>3</v>
      </c>
      <c r="AG68" s="8">
        <v>1</v>
      </c>
      <c r="AH68" s="8">
        <v>5</v>
      </c>
      <c r="AI68" s="8">
        <v>5</v>
      </c>
      <c r="AJ68" s="8">
        <f t="shared" si="9"/>
        <v>14</v>
      </c>
      <c r="AK68" s="8">
        <v>3</v>
      </c>
      <c r="AL68" s="8">
        <v>3</v>
      </c>
      <c r="AM68" s="8">
        <v>6</v>
      </c>
      <c r="AN68" s="8">
        <v>99</v>
      </c>
      <c r="AO68" s="2">
        <v>150</v>
      </c>
    </row>
    <row r="69" spans="1:41" ht="14.25">
      <c r="A69" s="8">
        <v>59</v>
      </c>
      <c r="B69" s="2" t="s">
        <v>124</v>
      </c>
      <c r="C69" s="2" t="s">
        <v>63</v>
      </c>
      <c r="D69" s="8">
        <v>5</v>
      </c>
      <c r="E69" s="8">
        <v>3</v>
      </c>
      <c r="F69" s="8">
        <v>3</v>
      </c>
      <c r="G69" s="8">
        <v>5</v>
      </c>
      <c r="H69" s="8">
        <v>5</v>
      </c>
      <c r="I69" s="8">
        <v>3</v>
      </c>
      <c r="J69" s="8">
        <f t="shared" si="5"/>
        <v>24</v>
      </c>
      <c r="K69" s="8">
        <v>1</v>
      </c>
      <c r="L69" s="8">
        <v>5</v>
      </c>
      <c r="M69" s="8">
        <v>5</v>
      </c>
      <c r="N69" s="8">
        <v>5</v>
      </c>
      <c r="O69" s="8">
        <v>1</v>
      </c>
      <c r="P69" s="8">
        <v>0</v>
      </c>
      <c r="Q69" s="8">
        <v>5</v>
      </c>
      <c r="R69" s="8">
        <v>1</v>
      </c>
      <c r="S69" s="8">
        <v>1</v>
      </c>
      <c r="T69" s="8">
        <f t="shared" si="6"/>
        <v>24</v>
      </c>
      <c r="U69" s="8">
        <v>0</v>
      </c>
      <c r="V69" s="8">
        <v>5</v>
      </c>
      <c r="W69" s="8">
        <v>5</v>
      </c>
      <c r="X69" s="8">
        <v>3</v>
      </c>
      <c r="Y69" s="8">
        <v>5</v>
      </c>
      <c r="Z69" s="8">
        <f t="shared" si="7"/>
        <v>18</v>
      </c>
      <c r="AA69" s="8">
        <v>1</v>
      </c>
      <c r="AB69" s="8">
        <v>3</v>
      </c>
      <c r="AC69" s="8">
        <v>5</v>
      </c>
      <c r="AD69" s="8">
        <f t="shared" si="8"/>
        <v>9</v>
      </c>
      <c r="AE69" s="8">
        <v>0</v>
      </c>
      <c r="AF69" s="8">
        <v>3</v>
      </c>
      <c r="AG69" s="8">
        <v>3</v>
      </c>
      <c r="AH69" s="8">
        <v>5</v>
      </c>
      <c r="AI69" s="8">
        <v>5</v>
      </c>
      <c r="AJ69" s="8">
        <f t="shared" si="9"/>
        <v>16</v>
      </c>
      <c r="AK69" s="8">
        <v>3</v>
      </c>
      <c r="AL69" s="8">
        <v>3</v>
      </c>
      <c r="AM69" s="8">
        <v>6</v>
      </c>
      <c r="AN69" s="8">
        <v>97</v>
      </c>
      <c r="AO69" s="2">
        <v>150</v>
      </c>
    </row>
    <row r="70" spans="1:41" ht="14.25">
      <c r="A70" s="8">
        <v>60</v>
      </c>
      <c r="B70" s="2" t="s">
        <v>125</v>
      </c>
      <c r="C70" s="2" t="s">
        <v>63</v>
      </c>
      <c r="D70" s="8">
        <v>5</v>
      </c>
      <c r="E70" s="8">
        <v>5</v>
      </c>
      <c r="F70" s="8">
        <v>5</v>
      </c>
      <c r="G70" s="8">
        <v>3</v>
      </c>
      <c r="H70" s="8">
        <v>0</v>
      </c>
      <c r="I70" s="8">
        <v>3</v>
      </c>
      <c r="J70" s="8">
        <f t="shared" si="5"/>
        <v>21</v>
      </c>
      <c r="K70" s="8">
        <v>3</v>
      </c>
      <c r="L70" s="8">
        <v>5</v>
      </c>
      <c r="M70" s="8">
        <v>5</v>
      </c>
      <c r="N70" s="8">
        <v>1</v>
      </c>
      <c r="O70" s="8">
        <v>1</v>
      </c>
      <c r="P70" s="8">
        <v>5</v>
      </c>
      <c r="Q70" s="8">
        <v>3</v>
      </c>
      <c r="R70" s="8">
        <v>5</v>
      </c>
      <c r="S70" s="8">
        <v>1</v>
      </c>
      <c r="T70" s="8">
        <f t="shared" si="6"/>
        <v>29</v>
      </c>
      <c r="U70" s="8">
        <v>3</v>
      </c>
      <c r="V70" s="8">
        <v>3</v>
      </c>
      <c r="W70" s="8">
        <v>5</v>
      </c>
      <c r="X70" s="8">
        <v>0</v>
      </c>
      <c r="Y70" s="8">
        <v>5</v>
      </c>
      <c r="Z70" s="8">
        <f t="shared" si="7"/>
        <v>16</v>
      </c>
      <c r="AA70" s="8">
        <v>3</v>
      </c>
      <c r="AB70" s="8">
        <v>3</v>
      </c>
      <c r="AC70" s="8">
        <v>3</v>
      </c>
      <c r="AD70" s="8">
        <f t="shared" si="8"/>
        <v>9</v>
      </c>
      <c r="AE70" s="8">
        <v>0</v>
      </c>
      <c r="AF70" s="8">
        <v>3</v>
      </c>
      <c r="AG70" s="8">
        <v>3</v>
      </c>
      <c r="AH70" s="8">
        <v>5</v>
      </c>
      <c r="AI70" s="8">
        <v>3</v>
      </c>
      <c r="AJ70" s="8">
        <f t="shared" si="9"/>
        <v>14</v>
      </c>
      <c r="AK70" s="8">
        <v>3</v>
      </c>
      <c r="AL70" s="8">
        <v>3</v>
      </c>
      <c r="AM70" s="8">
        <v>6</v>
      </c>
      <c r="AN70" s="8">
        <v>95</v>
      </c>
      <c r="AO70" s="2">
        <v>150</v>
      </c>
    </row>
    <row r="71" spans="1:41" ht="14.25">
      <c r="A71" s="8">
        <v>61</v>
      </c>
      <c r="B71" s="2" t="s">
        <v>126</v>
      </c>
      <c r="C71" s="2" t="s">
        <v>63</v>
      </c>
      <c r="D71" s="8">
        <v>5</v>
      </c>
      <c r="E71" s="8">
        <v>5</v>
      </c>
      <c r="F71" s="8">
        <v>5</v>
      </c>
      <c r="G71" s="8">
        <v>5</v>
      </c>
      <c r="H71" s="8">
        <v>5</v>
      </c>
      <c r="I71" s="8">
        <v>5</v>
      </c>
      <c r="J71" s="8">
        <f t="shared" si="5"/>
        <v>30</v>
      </c>
      <c r="K71" s="8">
        <v>1</v>
      </c>
      <c r="L71" s="8">
        <v>3</v>
      </c>
      <c r="M71" s="8">
        <v>5</v>
      </c>
      <c r="N71" s="8">
        <v>1</v>
      </c>
      <c r="O71" s="8">
        <v>5</v>
      </c>
      <c r="P71" s="8">
        <v>0</v>
      </c>
      <c r="Q71" s="8">
        <v>5</v>
      </c>
      <c r="R71" s="8">
        <v>1</v>
      </c>
      <c r="S71" s="8">
        <v>5</v>
      </c>
      <c r="T71" s="8">
        <f t="shared" si="6"/>
        <v>26</v>
      </c>
      <c r="U71" s="8">
        <v>3</v>
      </c>
      <c r="V71" s="8">
        <v>3</v>
      </c>
      <c r="W71" s="8">
        <v>5</v>
      </c>
      <c r="X71" s="8">
        <v>3</v>
      </c>
      <c r="Y71" s="8">
        <v>5</v>
      </c>
      <c r="Z71" s="8">
        <f t="shared" si="7"/>
        <v>19</v>
      </c>
      <c r="AA71" s="8">
        <v>3</v>
      </c>
      <c r="AB71" s="8">
        <v>1</v>
      </c>
      <c r="AC71" s="8">
        <v>0</v>
      </c>
      <c r="AD71" s="8">
        <v>4</v>
      </c>
      <c r="AE71" s="8">
        <v>0</v>
      </c>
      <c r="AF71" s="8">
        <v>3</v>
      </c>
      <c r="AG71" s="8">
        <v>3</v>
      </c>
      <c r="AH71" s="8">
        <v>5</v>
      </c>
      <c r="AI71" s="8">
        <v>5</v>
      </c>
      <c r="AJ71" s="8">
        <f t="shared" si="9"/>
        <v>16</v>
      </c>
      <c r="AK71" s="8">
        <v>3</v>
      </c>
      <c r="AL71" s="8">
        <v>3</v>
      </c>
      <c r="AM71" s="8">
        <v>6</v>
      </c>
      <c r="AN71" s="8">
        <v>101</v>
      </c>
      <c r="AO71" s="2">
        <v>150</v>
      </c>
    </row>
    <row r="72" spans="1:41" ht="14.25">
      <c r="A72" s="8">
        <v>62</v>
      </c>
      <c r="B72" s="2" t="s">
        <v>131</v>
      </c>
      <c r="C72" s="2" t="s">
        <v>63</v>
      </c>
      <c r="D72" s="8">
        <v>3</v>
      </c>
      <c r="E72" s="8">
        <v>5</v>
      </c>
      <c r="F72" s="8">
        <v>5</v>
      </c>
      <c r="G72" s="8">
        <v>5</v>
      </c>
      <c r="H72" s="8">
        <v>3</v>
      </c>
      <c r="I72" s="8">
        <v>3</v>
      </c>
      <c r="J72" s="8">
        <f t="shared" si="5"/>
        <v>24</v>
      </c>
      <c r="K72" s="8">
        <v>3</v>
      </c>
      <c r="L72" s="8">
        <v>5</v>
      </c>
      <c r="M72" s="8">
        <v>5</v>
      </c>
      <c r="N72" s="8">
        <v>2</v>
      </c>
      <c r="O72" s="8">
        <v>3</v>
      </c>
      <c r="P72" s="8">
        <v>1</v>
      </c>
      <c r="Q72" s="8">
        <v>5</v>
      </c>
      <c r="R72" s="8">
        <v>5</v>
      </c>
      <c r="S72" s="8">
        <v>5</v>
      </c>
      <c r="T72" s="8">
        <f t="shared" si="6"/>
        <v>34</v>
      </c>
      <c r="U72" s="8">
        <v>5</v>
      </c>
      <c r="V72" s="8">
        <v>5</v>
      </c>
      <c r="W72" s="8">
        <v>5</v>
      </c>
      <c r="X72" s="8">
        <v>5</v>
      </c>
      <c r="Y72" s="8">
        <v>5</v>
      </c>
      <c r="Z72" s="8">
        <f t="shared" si="7"/>
        <v>25</v>
      </c>
      <c r="AA72" s="8">
        <v>1</v>
      </c>
      <c r="AB72" s="8">
        <v>5</v>
      </c>
      <c r="AC72" s="8">
        <v>5</v>
      </c>
      <c r="AD72" s="8">
        <f t="shared" si="8"/>
        <v>11</v>
      </c>
      <c r="AE72" s="8">
        <v>0</v>
      </c>
      <c r="AF72" s="8">
        <v>3</v>
      </c>
      <c r="AG72" s="8">
        <v>3</v>
      </c>
      <c r="AH72" s="8">
        <v>5</v>
      </c>
      <c r="AI72" s="8">
        <v>5</v>
      </c>
      <c r="AJ72" s="8">
        <f t="shared" si="9"/>
        <v>16</v>
      </c>
      <c r="AK72" s="8">
        <v>0</v>
      </c>
      <c r="AL72" s="8">
        <v>0</v>
      </c>
      <c r="AM72" s="8">
        <v>0</v>
      </c>
      <c r="AN72" s="8">
        <v>109</v>
      </c>
      <c r="AO72" s="29">
        <v>150</v>
      </c>
    </row>
  </sheetData>
  <sheetProtection/>
  <mergeCells count="22">
    <mergeCell ref="A2:AN2"/>
    <mergeCell ref="A3:AN3"/>
    <mergeCell ref="C5:C6"/>
    <mergeCell ref="B5:B6"/>
    <mergeCell ref="A5:A6"/>
    <mergeCell ref="D5:J5"/>
    <mergeCell ref="K5:T5"/>
    <mergeCell ref="U5:Z5"/>
    <mergeCell ref="K40:T40"/>
    <mergeCell ref="U40:Z40"/>
    <mergeCell ref="AA40:AD40"/>
    <mergeCell ref="AF40:AJ40"/>
    <mergeCell ref="A40:A41"/>
    <mergeCell ref="B40:B41"/>
    <mergeCell ref="C40:C41"/>
    <mergeCell ref="D40:J40"/>
    <mergeCell ref="AK40:AM40"/>
    <mergeCell ref="AO40:AO41"/>
    <mergeCell ref="AA5:AD5"/>
    <mergeCell ref="AF5:AJ5"/>
    <mergeCell ref="AK5:AM5"/>
    <mergeCell ref="AO5:AO6"/>
  </mergeCells>
  <printOptions/>
  <pageMargins left="0.46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3"/>
  <sheetViews>
    <sheetView zoomScalePageLayoutView="0" workbookViewId="0" topLeftCell="C46">
      <selection activeCell="AL59" sqref="AL59"/>
    </sheetView>
  </sheetViews>
  <sheetFormatPr defaultColWidth="9.140625" defaultRowHeight="12.75"/>
  <cols>
    <col min="1" max="1" width="3.421875" style="1" customWidth="1"/>
    <col min="2" max="2" width="13.421875" style="1" bestFit="1" customWidth="1"/>
    <col min="3" max="3" width="7.00390625" style="1" bestFit="1" customWidth="1"/>
    <col min="4" max="10" width="3.00390625" style="1" bestFit="1" customWidth="1"/>
    <col min="11" max="12" width="3.28125" style="1" bestFit="1" customWidth="1"/>
    <col min="13" max="14" width="3.8515625" style="1" bestFit="1" customWidth="1"/>
    <col min="15" max="15" width="3.57421875" style="1" bestFit="1" customWidth="1"/>
    <col min="16" max="16" width="2.7109375" style="1" bestFit="1" customWidth="1"/>
    <col min="17" max="22" width="3.00390625" style="1" bestFit="1" customWidth="1"/>
    <col min="23" max="23" width="2.7109375" style="1" bestFit="1" customWidth="1"/>
    <col min="24" max="30" width="3.00390625" style="1" bestFit="1" customWidth="1"/>
    <col min="31" max="32" width="3.28125" style="1" bestFit="1" customWidth="1"/>
    <col min="33" max="33" width="3.8515625" style="1" bestFit="1" customWidth="1"/>
    <col min="34" max="34" width="3.57421875" style="1" bestFit="1" customWidth="1"/>
    <col min="35" max="35" width="2.7109375" style="1" bestFit="1" customWidth="1"/>
    <col min="36" max="36" width="6.57421875" style="1" bestFit="1" customWidth="1"/>
    <col min="37" max="37" width="6.28125" style="1" bestFit="1" customWidth="1"/>
    <col min="38" max="16384" width="9.140625" style="1" customWidth="1"/>
  </cols>
  <sheetData>
    <row r="1" ht="14.25">
      <c r="AK1" s="15" t="s">
        <v>17</v>
      </c>
    </row>
    <row r="2" spans="1:37" s="12" customFormat="1" ht="18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37" s="12" customFormat="1" ht="18">
      <c r="A3" s="37" t="s">
        <v>75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4:35" s="12" customFormat="1" ht="18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s="12" customFormat="1" ht="18">
      <c r="A5" s="12" t="s">
        <v>20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7" s="9" customFormat="1" ht="14.25">
      <c r="A6" s="34" t="s">
        <v>0</v>
      </c>
      <c r="B6" s="34" t="s">
        <v>1</v>
      </c>
      <c r="C6" s="34" t="s">
        <v>2</v>
      </c>
      <c r="D6" s="31">
        <v>2.1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1">
        <v>2.2</v>
      </c>
      <c r="R6" s="32"/>
      <c r="S6" s="32"/>
      <c r="T6" s="32"/>
      <c r="U6" s="32"/>
      <c r="V6" s="32"/>
      <c r="W6" s="32"/>
      <c r="X6" s="31">
        <v>2.3</v>
      </c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3"/>
      <c r="AJ6" s="18" t="s">
        <v>13</v>
      </c>
      <c r="AK6" s="34" t="s">
        <v>10</v>
      </c>
    </row>
    <row r="7" spans="1:37" s="9" customFormat="1" ht="14.25">
      <c r="A7" s="35"/>
      <c r="B7" s="35"/>
      <c r="C7" s="35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21</v>
      </c>
      <c r="K7" s="8" t="s">
        <v>22</v>
      </c>
      <c r="L7" s="8" t="s">
        <v>23</v>
      </c>
      <c r="M7" s="8" t="s">
        <v>24</v>
      </c>
      <c r="N7" s="8" t="s">
        <v>25</v>
      </c>
      <c r="O7" s="8" t="s">
        <v>44</v>
      </c>
      <c r="P7" s="8" t="s">
        <v>42</v>
      </c>
      <c r="Q7" s="8" t="s">
        <v>3</v>
      </c>
      <c r="R7" s="8" t="s">
        <v>4</v>
      </c>
      <c r="S7" s="8" t="s">
        <v>5</v>
      </c>
      <c r="T7" s="8" t="s">
        <v>6</v>
      </c>
      <c r="U7" s="8" t="s">
        <v>7</v>
      </c>
      <c r="V7" s="8" t="s">
        <v>8</v>
      </c>
      <c r="W7" s="8" t="s">
        <v>42</v>
      </c>
      <c r="X7" s="8" t="s">
        <v>3</v>
      </c>
      <c r="Y7" s="8" t="s">
        <v>4</v>
      </c>
      <c r="Z7" s="8" t="s">
        <v>5</v>
      </c>
      <c r="AA7" s="8" t="s">
        <v>6</v>
      </c>
      <c r="AB7" s="8" t="s">
        <v>7</v>
      </c>
      <c r="AC7" s="8" t="s">
        <v>8</v>
      </c>
      <c r="AD7" s="8" t="s">
        <v>21</v>
      </c>
      <c r="AE7" s="8" t="s">
        <v>22</v>
      </c>
      <c r="AF7" s="8" t="s">
        <v>23</v>
      </c>
      <c r="AG7" s="8" t="s">
        <v>24</v>
      </c>
      <c r="AH7" s="8" t="s">
        <v>45</v>
      </c>
      <c r="AI7" s="8" t="s">
        <v>42</v>
      </c>
      <c r="AJ7" s="16" t="s">
        <v>43</v>
      </c>
      <c r="AK7" s="35"/>
    </row>
    <row r="8" spans="1:37" ht="14.25">
      <c r="A8" s="10">
        <v>1</v>
      </c>
      <c r="B8" s="3" t="s">
        <v>48</v>
      </c>
      <c r="C8" s="3"/>
      <c r="D8" s="8">
        <v>5</v>
      </c>
      <c r="E8" s="8">
        <v>5</v>
      </c>
      <c r="F8" s="8">
        <v>5</v>
      </c>
      <c r="G8" s="8">
        <v>5</v>
      </c>
      <c r="H8" s="8">
        <v>5</v>
      </c>
      <c r="I8" s="8" t="s">
        <v>74</v>
      </c>
      <c r="J8" s="8">
        <v>1</v>
      </c>
      <c r="K8" s="8">
        <v>5</v>
      </c>
      <c r="L8" s="8">
        <v>5</v>
      </c>
      <c r="M8" s="8">
        <v>0</v>
      </c>
      <c r="N8" s="8">
        <v>5</v>
      </c>
      <c r="O8" s="8">
        <v>5</v>
      </c>
      <c r="P8" s="8">
        <v>55</v>
      </c>
      <c r="Q8" s="8">
        <v>5</v>
      </c>
      <c r="R8" s="8">
        <v>5</v>
      </c>
      <c r="S8" s="8">
        <v>3</v>
      </c>
      <c r="T8" s="8">
        <v>5</v>
      </c>
      <c r="U8" s="8">
        <v>5</v>
      </c>
      <c r="V8" s="8">
        <v>3</v>
      </c>
      <c r="W8" s="8">
        <v>26</v>
      </c>
      <c r="X8" s="8">
        <v>2</v>
      </c>
      <c r="Y8" s="8">
        <v>2</v>
      </c>
      <c r="Z8" s="8">
        <v>2</v>
      </c>
      <c r="AA8" s="8">
        <v>2</v>
      </c>
      <c r="AB8" s="8">
        <v>2</v>
      </c>
      <c r="AC8" s="8">
        <v>5</v>
      </c>
      <c r="AD8" s="8">
        <v>5</v>
      </c>
      <c r="AE8" s="8">
        <v>5</v>
      </c>
      <c r="AF8" s="8">
        <v>5</v>
      </c>
      <c r="AG8" s="8">
        <v>0</v>
      </c>
      <c r="AH8" s="8">
        <v>5</v>
      </c>
      <c r="AI8" s="8">
        <v>35</v>
      </c>
      <c r="AJ8" s="8">
        <v>107</v>
      </c>
      <c r="AK8" s="8">
        <v>125</v>
      </c>
    </row>
    <row r="9" spans="1:37" ht="14.25">
      <c r="A9" s="8">
        <v>2</v>
      </c>
      <c r="B9" s="2" t="s">
        <v>67</v>
      </c>
      <c r="C9" s="2" t="s">
        <v>50</v>
      </c>
      <c r="D9" s="8">
        <v>5</v>
      </c>
      <c r="E9" s="8">
        <v>5</v>
      </c>
      <c r="F9" s="8">
        <v>1</v>
      </c>
      <c r="G9" s="8">
        <v>3</v>
      </c>
      <c r="H9" s="8">
        <v>5</v>
      </c>
      <c r="I9" s="8">
        <v>5</v>
      </c>
      <c r="J9" s="8">
        <v>1</v>
      </c>
      <c r="K9" s="8">
        <v>5</v>
      </c>
      <c r="L9" s="8">
        <v>5</v>
      </c>
      <c r="M9" s="8">
        <v>0</v>
      </c>
      <c r="N9" s="8">
        <v>3</v>
      </c>
      <c r="O9" s="8">
        <v>1</v>
      </c>
      <c r="P9" s="8">
        <v>52</v>
      </c>
      <c r="Q9" s="8">
        <v>3</v>
      </c>
      <c r="R9" s="8">
        <v>0</v>
      </c>
      <c r="S9" s="8">
        <v>1</v>
      </c>
      <c r="T9" s="8">
        <v>5</v>
      </c>
      <c r="U9" s="8">
        <v>1</v>
      </c>
      <c r="V9" s="8">
        <v>3</v>
      </c>
      <c r="W9" s="8">
        <v>13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5</v>
      </c>
      <c r="AD9" s="8">
        <v>5</v>
      </c>
      <c r="AE9" s="8">
        <v>5</v>
      </c>
      <c r="AF9" s="8">
        <v>5</v>
      </c>
      <c r="AG9" s="8">
        <v>0</v>
      </c>
      <c r="AH9" s="8">
        <v>5</v>
      </c>
      <c r="AI9" s="8">
        <v>35</v>
      </c>
      <c r="AJ9" s="8">
        <v>87</v>
      </c>
      <c r="AK9" s="8">
        <v>130</v>
      </c>
    </row>
    <row r="10" spans="1:37" ht="14.25">
      <c r="A10" s="8">
        <v>3</v>
      </c>
      <c r="B10" s="2" t="s">
        <v>68</v>
      </c>
      <c r="C10" s="2" t="s">
        <v>52</v>
      </c>
      <c r="D10" s="8">
        <v>5</v>
      </c>
      <c r="E10" s="8">
        <v>5</v>
      </c>
      <c r="F10" s="8">
        <v>3</v>
      </c>
      <c r="G10" s="8">
        <v>5</v>
      </c>
      <c r="H10" s="8">
        <v>5</v>
      </c>
      <c r="I10" s="8" t="s">
        <v>74</v>
      </c>
      <c r="J10" s="8">
        <v>5</v>
      </c>
      <c r="K10" s="8">
        <v>5</v>
      </c>
      <c r="L10" s="8">
        <v>5</v>
      </c>
      <c r="M10" s="8">
        <v>5</v>
      </c>
      <c r="N10" s="8">
        <v>1</v>
      </c>
      <c r="O10" s="8">
        <v>5</v>
      </c>
      <c r="P10" s="8">
        <v>49</v>
      </c>
      <c r="Q10" s="8">
        <v>3</v>
      </c>
      <c r="R10" s="8">
        <v>5</v>
      </c>
      <c r="S10" s="8">
        <v>5</v>
      </c>
      <c r="T10" s="8">
        <v>5</v>
      </c>
      <c r="U10" s="8">
        <v>5</v>
      </c>
      <c r="V10" s="8">
        <v>3</v>
      </c>
      <c r="W10" s="8">
        <v>26</v>
      </c>
      <c r="X10" s="8">
        <v>2</v>
      </c>
      <c r="Y10" s="8">
        <v>2</v>
      </c>
      <c r="Z10" s="8">
        <v>2</v>
      </c>
      <c r="AA10" s="8">
        <v>2</v>
      </c>
      <c r="AB10" s="8">
        <v>2</v>
      </c>
      <c r="AC10" s="8">
        <v>5</v>
      </c>
      <c r="AD10" s="8">
        <v>5</v>
      </c>
      <c r="AE10" s="8">
        <v>5</v>
      </c>
      <c r="AF10" s="8">
        <v>5</v>
      </c>
      <c r="AG10" s="8">
        <v>5</v>
      </c>
      <c r="AH10" s="8">
        <v>5</v>
      </c>
      <c r="AI10" s="8">
        <v>40</v>
      </c>
      <c r="AJ10" s="8">
        <v>115</v>
      </c>
      <c r="AK10" s="8">
        <v>125</v>
      </c>
    </row>
    <row r="11" spans="1:37" ht="14.25">
      <c r="A11" s="8">
        <v>4</v>
      </c>
      <c r="B11" s="2" t="s">
        <v>53</v>
      </c>
      <c r="C11" s="2" t="s">
        <v>54</v>
      </c>
      <c r="D11" s="8">
        <v>5</v>
      </c>
      <c r="E11" s="8">
        <v>5</v>
      </c>
      <c r="F11" s="8">
        <v>3</v>
      </c>
      <c r="G11" s="8">
        <v>5</v>
      </c>
      <c r="H11" s="8">
        <v>5</v>
      </c>
      <c r="I11" s="8">
        <v>5</v>
      </c>
      <c r="J11" s="8">
        <v>5</v>
      </c>
      <c r="K11" s="8">
        <v>5</v>
      </c>
      <c r="L11" s="8">
        <v>5</v>
      </c>
      <c r="M11" s="8">
        <v>5</v>
      </c>
      <c r="N11" s="8">
        <v>5</v>
      </c>
      <c r="O11" s="8">
        <v>5</v>
      </c>
      <c r="P11" s="8">
        <v>58</v>
      </c>
      <c r="Q11" s="8">
        <v>5</v>
      </c>
      <c r="R11" s="8">
        <v>5</v>
      </c>
      <c r="S11" s="8">
        <v>3</v>
      </c>
      <c r="T11" s="8">
        <v>5</v>
      </c>
      <c r="U11" s="8">
        <v>5</v>
      </c>
      <c r="V11" s="8">
        <v>5</v>
      </c>
      <c r="W11" s="8">
        <v>28</v>
      </c>
      <c r="X11" s="8">
        <v>2</v>
      </c>
      <c r="Y11" s="8">
        <v>2</v>
      </c>
      <c r="Z11" s="8">
        <v>2</v>
      </c>
      <c r="AA11" s="8">
        <v>2</v>
      </c>
      <c r="AB11" s="8">
        <v>2</v>
      </c>
      <c r="AC11" s="8">
        <v>5</v>
      </c>
      <c r="AD11" s="8">
        <v>5</v>
      </c>
      <c r="AE11" s="8">
        <v>5</v>
      </c>
      <c r="AF11" s="8">
        <v>5</v>
      </c>
      <c r="AG11" s="8">
        <v>0</v>
      </c>
      <c r="AH11" s="8">
        <v>3</v>
      </c>
      <c r="AI11" s="8">
        <v>31</v>
      </c>
      <c r="AJ11" s="8">
        <v>117</v>
      </c>
      <c r="AK11" s="8">
        <v>130</v>
      </c>
    </row>
    <row r="12" spans="1:37" ht="14.25">
      <c r="A12" s="8">
        <v>5</v>
      </c>
      <c r="B12" s="2" t="s">
        <v>55</v>
      </c>
      <c r="C12" s="2" t="s">
        <v>56</v>
      </c>
      <c r="D12" s="8">
        <v>5</v>
      </c>
      <c r="E12" s="8">
        <v>5</v>
      </c>
      <c r="F12" s="8">
        <v>5</v>
      </c>
      <c r="G12" s="8">
        <v>5</v>
      </c>
      <c r="H12" s="8">
        <v>5</v>
      </c>
      <c r="I12" s="8" t="s">
        <v>74</v>
      </c>
      <c r="J12" s="8">
        <v>5</v>
      </c>
      <c r="K12" s="8">
        <v>5</v>
      </c>
      <c r="L12" s="8">
        <v>5</v>
      </c>
      <c r="M12" s="8">
        <v>5</v>
      </c>
      <c r="N12" s="8">
        <v>5</v>
      </c>
      <c r="O12" s="8">
        <v>5</v>
      </c>
      <c r="P12" s="8">
        <v>55</v>
      </c>
      <c r="Q12" s="8">
        <v>3</v>
      </c>
      <c r="R12" s="8">
        <v>0</v>
      </c>
      <c r="S12" s="8">
        <v>3</v>
      </c>
      <c r="T12" s="8">
        <v>0</v>
      </c>
      <c r="U12" s="8">
        <v>0</v>
      </c>
      <c r="V12" s="8">
        <v>3</v>
      </c>
      <c r="W12" s="8">
        <v>9</v>
      </c>
      <c r="X12" s="8">
        <v>2</v>
      </c>
      <c r="Y12" s="8">
        <v>2</v>
      </c>
      <c r="Z12" s="8">
        <v>2</v>
      </c>
      <c r="AA12" s="8">
        <v>2</v>
      </c>
      <c r="AB12" s="8">
        <v>2</v>
      </c>
      <c r="AC12" s="8">
        <v>5</v>
      </c>
      <c r="AD12" s="8">
        <v>5</v>
      </c>
      <c r="AE12" s="8">
        <v>5</v>
      </c>
      <c r="AF12" s="8">
        <v>0</v>
      </c>
      <c r="AG12" s="8">
        <v>1</v>
      </c>
      <c r="AH12" s="8">
        <v>5</v>
      </c>
      <c r="AI12" s="8">
        <v>31</v>
      </c>
      <c r="AJ12" s="8">
        <v>95</v>
      </c>
      <c r="AK12" s="8">
        <v>125</v>
      </c>
    </row>
    <row r="13" spans="1:37" ht="14.25">
      <c r="A13" s="8">
        <v>6</v>
      </c>
      <c r="B13" s="2" t="s">
        <v>69</v>
      </c>
      <c r="C13" s="2" t="s">
        <v>54</v>
      </c>
      <c r="D13" s="8">
        <v>5</v>
      </c>
      <c r="E13" s="8">
        <v>5</v>
      </c>
      <c r="F13" s="8">
        <v>3</v>
      </c>
      <c r="G13" s="8">
        <v>5</v>
      </c>
      <c r="H13" s="8">
        <v>5</v>
      </c>
      <c r="I13" s="8">
        <v>5</v>
      </c>
      <c r="J13" s="8">
        <v>3</v>
      </c>
      <c r="K13" s="8">
        <v>5</v>
      </c>
      <c r="L13" s="8">
        <v>3</v>
      </c>
      <c r="M13" s="8">
        <v>0</v>
      </c>
      <c r="N13" s="8">
        <v>3</v>
      </c>
      <c r="O13" s="8">
        <v>5</v>
      </c>
      <c r="P13" s="8">
        <v>47</v>
      </c>
      <c r="Q13" s="8">
        <v>1</v>
      </c>
      <c r="R13" s="8">
        <v>0</v>
      </c>
      <c r="S13" s="8">
        <v>3</v>
      </c>
      <c r="T13" s="8">
        <v>0</v>
      </c>
      <c r="U13" s="8">
        <v>0</v>
      </c>
      <c r="V13" s="8">
        <v>3</v>
      </c>
      <c r="W13" s="8">
        <v>7</v>
      </c>
      <c r="X13" s="8">
        <v>2</v>
      </c>
      <c r="Y13" s="8">
        <v>2</v>
      </c>
      <c r="Z13" s="8">
        <v>2</v>
      </c>
      <c r="AA13" s="8">
        <v>2</v>
      </c>
      <c r="AB13" s="8">
        <v>2</v>
      </c>
      <c r="AC13" s="8">
        <v>5</v>
      </c>
      <c r="AD13" s="8">
        <v>5</v>
      </c>
      <c r="AE13" s="8">
        <v>5</v>
      </c>
      <c r="AF13" s="8">
        <v>0</v>
      </c>
      <c r="AG13" s="8">
        <v>5</v>
      </c>
      <c r="AH13" s="8">
        <v>5</v>
      </c>
      <c r="AI13" s="8">
        <v>35</v>
      </c>
      <c r="AJ13" s="8">
        <v>89</v>
      </c>
      <c r="AK13" s="8">
        <v>130</v>
      </c>
    </row>
    <row r="14" spans="1:37" ht="14.25">
      <c r="A14" s="8">
        <v>7</v>
      </c>
      <c r="B14" s="2" t="s">
        <v>70</v>
      </c>
      <c r="C14" s="2" t="s">
        <v>71</v>
      </c>
      <c r="D14" s="8">
        <v>5</v>
      </c>
      <c r="E14" s="8">
        <v>5</v>
      </c>
      <c r="F14" s="8">
        <v>5</v>
      </c>
      <c r="G14" s="8">
        <v>5</v>
      </c>
      <c r="H14" s="8">
        <v>5</v>
      </c>
      <c r="I14" s="8">
        <v>5</v>
      </c>
      <c r="J14" s="8">
        <v>5</v>
      </c>
      <c r="K14" s="8">
        <v>5</v>
      </c>
      <c r="L14" s="8">
        <v>5</v>
      </c>
      <c r="M14" s="8">
        <v>5</v>
      </c>
      <c r="N14" s="8">
        <v>5</v>
      </c>
      <c r="O14" s="8">
        <v>5</v>
      </c>
      <c r="P14" s="8">
        <v>60</v>
      </c>
      <c r="Q14" s="8">
        <v>5</v>
      </c>
      <c r="R14" s="8">
        <v>5</v>
      </c>
      <c r="S14" s="8">
        <v>3</v>
      </c>
      <c r="T14" s="8">
        <v>5</v>
      </c>
      <c r="U14" s="8">
        <v>3</v>
      </c>
      <c r="V14" s="8">
        <v>5</v>
      </c>
      <c r="W14" s="8">
        <v>26</v>
      </c>
      <c r="X14" s="8">
        <v>2</v>
      </c>
      <c r="Y14" s="8">
        <v>2</v>
      </c>
      <c r="Z14" s="8">
        <v>2</v>
      </c>
      <c r="AA14" s="8">
        <v>2</v>
      </c>
      <c r="AB14" s="8">
        <v>0</v>
      </c>
      <c r="AC14" s="8">
        <v>5</v>
      </c>
      <c r="AD14" s="8">
        <v>5</v>
      </c>
      <c r="AE14" s="8">
        <v>5</v>
      </c>
      <c r="AF14" s="8">
        <v>3</v>
      </c>
      <c r="AG14" s="8">
        <v>0</v>
      </c>
      <c r="AH14" s="8">
        <v>5</v>
      </c>
      <c r="AI14" s="8">
        <v>31</v>
      </c>
      <c r="AJ14" s="8">
        <v>117</v>
      </c>
      <c r="AK14" s="8">
        <v>130</v>
      </c>
    </row>
    <row r="15" spans="1:37" ht="14.25">
      <c r="A15" s="8">
        <v>8</v>
      </c>
      <c r="B15" s="2" t="s">
        <v>72</v>
      </c>
      <c r="C15" s="2" t="s">
        <v>61</v>
      </c>
      <c r="D15" s="8">
        <v>5</v>
      </c>
      <c r="E15" s="8">
        <v>5</v>
      </c>
      <c r="F15" s="8">
        <v>5</v>
      </c>
      <c r="G15" s="8">
        <v>3</v>
      </c>
      <c r="H15" s="8">
        <v>5</v>
      </c>
      <c r="I15" s="8" t="s">
        <v>74</v>
      </c>
      <c r="J15" s="8">
        <v>3</v>
      </c>
      <c r="K15" s="8">
        <v>5</v>
      </c>
      <c r="L15" s="8">
        <v>5</v>
      </c>
      <c r="M15" s="8">
        <v>5</v>
      </c>
      <c r="N15" s="8">
        <v>5</v>
      </c>
      <c r="O15" s="8">
        <v>5</v>
      </c>
      <c r="P15" s="8">
        <v>51</v>
      </c>
      <c r="Q15" s="8">
        <v>3</v>
      </c>
      <c r="R15" s="8">
        <v>0</v>
      </c>
      <c r="S15" s="8">
        <v>5</v>
      </c>
      <c r="T15" s="8">
        <v>3</v>
      </c>
      <c r="U15" s="8">
        <v>0</v>
      </c>
      <c r="V15" s="8">
        <v>3</v>
      </c>
      <c r="W15" s="8">
        <v>14</v>
      </c>
      <c r="X15" s="8">
        <v>2</v>
      </c>
      <c r="Y15" s="8">
        <v>2</v>
      </c>
      <c r="Z15" s="8">
        <v>2</v>
      </c>
      <c r="AA15" s="8">
        <v>2</v>
      </c>
      <c r="AB15" s="8">
        <v>2</v>
      </c>
      <c r="AC15" s="8">
        <v>5</v>
      </c>
      <c r="AD15" s="8">
        <v>5</v>
      </c>
      <c r="AE15" s="8">
        <v>5</v>
      </c>
      <c r="AF15" s="8">
        <v>5</v>
      </c>
      <c r="AG15" s="8">
        <v>0</v>
      </c>
      <c r="AH15" s="8">
        <v>5</v>
      </c>
      <c r="AI15" s="8">
        <v>35</v>
      </c>
      <c r="AJ15" s="8">
        <v>100</v>
      </c>
      <c r="AK15" s="8">
        <v>125</v>
      </c>
    </row>
    <row r="16" spans="1:37" ht="14.25">
      <c r="A16" s="8">
        <v>9</v>
      </c>
      <c r="B16" s="2" t="s">
        <v>73</v>
      </c>
      <c r="C16" s="2" t="s">
        <v>63</v>
      </c>
      <c r="D16" s="8">
        <v>5</v>
      </c>
      <c r="E16" s="8">
        <v>5</v>
      </c>
      <c r="F16" s="8">
        <v>5</v>
      </c>
      <c r="G16" s="8">
        <v>3</v>
      </c>
      <c r="H16" s="8">
        <v>3</v>
      </c>
      <c r="I16" s="8">
        <v>3</v>
      </c>
      <c r="J16" s="8">
        <v>5</v>
      </c>
      <c r="K16" s="8">
        <v>3</v>
      </c>
      <c r="L16" s="8">
        <v>5</v>
      </c>
      <c r="M16" s="8">
        <v>0</v>
      </c>
      <c r="N16" s="8">
        <v>0</v>
      </c>
      <c r="O16" s="8">
        <v>5</v>
      </c>
      <c r="P16" s="8">
        <v>44</v>
      </c>
      <c r="Q16" s="8">
        <v>3</v>
      </c>
      <c r="R16" s="8">
        <v>0</v>
      </c>
      <c r="S16" s="8">
        <v>1</v>
      </c>
      <c r="T16" s="8">
        <v>5</v>
      </c>
      <c r="U16" s="8">
        <v>1</v>
      </c>
      <c r="V16" s="8">
        <v>3</v>
      </c>
      <c r="W16" s="8">
        <v>13</v>
      </c>
      <c r="X16" s="8">
        <v>2</v>
      </c>
      <c r="Y16" s="8">
        <v>2</v>
      </c>
      <c r="Z16" s="8">
        <v>2</v>
      </c>
      <c r="AA16" s="8">
        <v>2</v>
      </c>
      <c r="AB16" s="8">
        <v>2</v>
      </c>
      <c r="AC16" s="8">
        <v>5</v>
      </c>
      <c r="AD16" s="8">
        <v>5</v>
      </c>
      <c r="AE16" s="8">
        <v>5</v>
      </c>
      <c r="AF16" s="8">
        <v>0</v>
      </c>
      <c r="AG16" s="8">
        <v>0</v>
      </c>
      <c r="AH16" s="8">
        <v>5</v>
      </c>
      <c r="AI16" s="8">
        <v>30</v>
      </c>
      <c r="AJ16" s="8">
        <v>87</v>
      </c>
      <c r="AK16" s="8">
        <v>130</v>
      </c>
    </row>
    <row r="17" spans="1:37" ht="14.25">
      <c r="A17" s="8">
        <v>10</v>
      </c>
      <c r="B17" s="2" t="s">
        <v>64</v>
      </c>
      <c r="C17" s="2" t="s">
        <v>71</v>
      </c>
      <c r="D17" s="8">
        <v>5</v>
      </c>
      <c r="E17" s="8">
        <v>5</v>
      </c>
      <c r="F17" s="8">
        <v>1</v>
      </c>
      <c r="G17" s="8">
        <v>3</v>
      </c>
      <c r="H17" s="8">
        <v>3</v>
      </c>
      <c r="I17" s="8">
        <v>5</v>
      </c>
      <c r="J17" s="8">
        <v>3</v>
      </c>
      <c r="K17" s="8">
        <v>5</v>
      </c>
      <c r="L17" s="8">
        <v>1</v>
      </c>
      <c r="M17" s="8">
        <v>1</v>
      </c>
      <c r="N17" s="8">
        <v>1</v>
      </c>
      <c r="O17" s="8">
        <v>5</v>
      </c>
      <c r="P17" s="8">
        <v>38</v>
      </c>
      <c r="Q17" s="8">
        <v>5</v>
      </c>
      <c r="R17" s="8">
        <v>0</v>
      </c>
      <c r="S17" s="8">
        <v>1</v>
      </c>
      <c r="T17" s="8">
        <v>5</v>
      </c>
      <c r="U17" s="8">
        <v>0</v>
      </c>
      <c r="V17" s="8">
        <v>3</v>
      </c>
      <c r="W17" s="8">
        <v>14</v>
      </c>
      <c r="X17" s="8">
        <v>2</v>
      </c>
      <c r="Y17" s="8">
        <v>2</v>
      </c>
      <c r="Z17" s="8">
        <v>2</v>
      </c>
      <c r="AA17" s="8">
        <v>2</v>
      </c>
      <c r="AB17" s="8">
        <v>2</v>
      </c>
      <c r="AC17" s="8">
        <v>1</v>
      </c>
      <c r="AD17" s="8">
        <v>5</v>
      </c>
      <c r="AE17" s="8">
        <v>5</v>
      </c>
      <c r="AF17" s="8">
        <v>3</v>
      </c>
      <c r="AG17" s="8">
        <v>0</v>
      </c>
      <c r="AH17" s="8">
        <v>3</v>
      </c>
      <c r="AI17" s="8">
        <v>27</v>
      </c>
      <c r="AJ17" s="8">
        <v>79</v>
      </c>
      <c r="AK17" s="8">
        <v>130</v>
      </c>
    </row>
    <row r="18" spans="1:37" ht="14.25">
      <c r="A18" s="8">
        <v>11</v>
      </c>
      <c r="B18" s="2" t="s">
        <v>65</v>
      </c>
      <c r="C18" s="2" t="s">
        <v>66</v>
      </c>
      <c r="D18" s="8">
        <v>5</v>
      </c>
      <c r="E18" s="8">
        <v>5</v>
      </c>
      <c r="F18" s="8">
        <v>1</v>
      </c>
      <c r="G18" s="8">
        <v>5</v>
      </c>
      <c r="H18" s="8">
        <v>1</v>
      </c>
      <c r="I18" s="8" t="s">
        <v>74</v>
      </c>
      <c r="J18" s="8">
        <v>5</v>
      </c>
      <c r="K18" s="8">
        <v>5</v>
      </c>
      <c r="L18" s="8">
        <v>1</v>
      </c>
      <c r="M18" s="8">
        <v>5</v>
      </c>
      <c r="N18" s="8">
        <v>1</v>
      </c>
      <c r="O18" s="8">
        <v>5</v>
      </c>
      <c r="P18" s="8">
        <v>39</v>
      </c>
      <c r="Q18" s="8">
        <v>3</v>
      </c>
      <c r="R18" s="8">
        <v>0</v>
      </c>
      <c r="S18" s="8">
        <v>5</v>
      </c>
      <c r="T18" s="8">
        <v>3</v>
      </c>
      <c r="U18" s="8">
        <v>0</v>
      </c>
      <c r="V18" s="8">
        <v>3</v>
      </c>
      <c r="W18" s="8">
        <v>14</v>
      </c>
      <c r="X18" s="8">
        <v>2</v>
      </c>
      <c r="Y18" s="8">
        <v>2</v>
      </c>
      <c r="Z18" s="8">
        <v>2</v>
      </c>
      <c r="AA18" s="8">
        <v>2</v>
      </c>
      <c r="AB18" s="8">
        <v>0</v>
      </c>
      <c r="AC18" s="8">
        <v>5</v>
      </c>
      <c r="AD18" s="8">
        <v>3</v>
      </c>
      <c r="AE18" s="8">
        <v>5</v>
      </c>
      <c r="AF18" s="8">
        <v>5</v>
      </c>
      <c r="AG18" s="8">
        <v>3</v>
      </c>
      <c r="AH18" s="8">
        <v>1</v>
      </c>
      <c r="AI18" s="8">
        <v>30</v>
      </c>
      <c r="AJ18" s="8">
        <v>83</v>
      </c>
      <c r="AK18" s="8">
        <v>135</v>
      </c>
    </row>
    <row r="19" spans="1:37" ht="14.25">
      <c r="A19" s="8">
        <v>12</v>
      </c>
      <c r="B19" s="2" t="s">
        <v>78</v>
      </c>
      <c r="C19" s="2" t="s">
        <v>50</v>
      </c>
      <c r="D19" s="8">
        <v>5</v>
      </c>
      <c r="E19" s="8">
        <v>5</v>
      </c>
      <c r="F19" s="8">
        <v>5</v>
      </c>
      <c r="G19" s="8">
        <v>5</v>
      </c>
      <c r="H19" s="8">
        <v>5</v>
      </c>
      <c r="I19" s="8" t="s">
        <v>74</v>
      </c>
      <c r="J19" s="8">
        <v>5</v>
      </c>
      <c r="K19" s="8">
        <v>5</v>
      </c>
      <c r="L19" s="8">
        <v>5</v>
      </c>
      <c r="M19" s="8">
        <v>5</v>
      </c>
      <c r="N19" s="8">
        <v>0</v>
      </c>
      <c r="O19" s="8">
        <v>5</v>
      </c>
      <c r="P19" s="8">
        <v>50</v>
      </c>
      <c r="Q19" s="8">
        <v>5</v>
      </c>
      <c r="R19" s="8">
        <v>0</v>
      </c>
      <c r="S19" s="8">
        <v>3</v>
      </c>
      <c r="T19" s="8">
        <v>5</v>
      </c>
      <c r="U19" s="8">
        <v>1</v>
      </c>
      <c r="V19" s="8">
        <v>3</v>
      </c>
      <c r="W19" s="8">
        <v>17</v>
      </c>
      <c r="X19" s="8">
        <v>2</v>
      </c>
      <c r="Y19" s="8">
        <v>2</v>
      </c>
      <c r="Z19" s="8">
        <v>2</v>
      </c>
      <c r="AA19" s="8">
        <v>2</v>
      </c>
      <c r="AB19" s="8">
        <v>2</v>
      </c>
      <c r="AC19" s="8">
        <v>1</v>
      </c>
      <c r="AD19" s="8">
        <v>5</v>
      </c>
      <c r="AE19" s="8">
        <v>3</v>
      </c>
      <c r="AF19" s="8">
        <v>3</v>
      </c>
      <c r="AG19" s="8">
        <v>5</v>
      </c>
      <c r="AH19" s="8">
        <v>5</v>
      </c>
      <c r="AI19" s="8">
        <v>32</v>
      </c>
      <c r="AJ19" s="8">
        <v>99</v>
      </c>
      <c r="AK19" s="8">
        <v>125</v>
      </c>
    </row>
    <row r="20" spans="1:37" ht="14.25">
      <c r="A20" s="8">
        <v>13</v>
      </c>
      <c r="B20" s="2" t="s">
        <v>79</v>
      </c>
      <c r="C20" s="2" t="s">
        <v>50</v>
      </c>
      <c r="D20" s="8">
        <v>5</v>
      </c>
      <c r="E20" s="8">
        <v>5</v>
      </c>
      <c r="F20" s="8">
        <v>5</v>
      </c>
      <c r="G20" s="8">
        <v>5</v>
      </c>
      <c r="H20" s="8">
        <v>5</v>
      </c>
      <c r="I20" s="8">
        <v>5</v>
      </c>
      <c r="J20" s="8">
        <v>5</v>
      </c>
      <c r="K20" s="8">
        <v>5</v>
      </c>
      <c r="L20" s="8">
        <v>5</v>
      </c>
      <c r="M20" s="8">
        <v>5</v>
      </c>
      <c r="N20" s="8">
        <v>5</v>
      </c>
      <c r="O20" s="8">
        <v>5</v>
      </c>
      <c r="P20" s="8">
        <v>60</v>
      </c>
      <c r="Q20" s="8">
        <v>3</v>
      </c>
      <c r="R20" s="8">
        <v>5</v>
      </c>
      <c r="S20" s="8">
        <v>3</v>
      </c>
      <c r="T20" s="8">
        <v>5</v>
      </c>
      <c r="U20" s="8">
        <v>3</v>
      </c>
      <c r="V20" s="8">
        <v>5</v>
      </c>
      <c r="W20" s="8">
        <v>24</v>
      </c>
      <c r="X20" s="8">
        <v>2</v>
      </c>
      <c r="Y20" s="8">
        <v>2</v>
      </c>
      <c r="Z20" s="8">
        <v>2</v>
      </c>
      <c r="AA20" s="8">
        <v>2</v>
      </c>
      <c r="AB20" s="8">
        <v>2</v>
      </c>
      <c r="AC20" s="8">
        <v>5</v>
      </c>
      <c r="AD20" s="8">
        <v>5</v>
      </c>
      <c r="AE20" s="8">
        <v>5</v>
      </c>
      <c r="AF20" s="8">
        <v>5</v>
      </c>
      <c r="AG20" s="8">
        <v>5</v>
      </c>
      <c r="AH20" s="8">
        <v>5</v>
      </c>
      <c r="AI20" s="8">
        <v>40</v>
      </c>
      <c r="AJ20" s="8">
        <v>124</v>
      </c>
      <c r="AK20" s="8">
        <v>130</v>
      </c>
    </row>
    <row r="21" spans="1:37" ht="14.25">
      <c r="A21" s="8">
        <v>14</v>
      </c>
      <c r="B21" s="2" t="s">
        <v>80</v>
      </c>
      <c r="C21" s="2" t="s">
        <v>50</v>
      </c>
      <c r="D21" s="8">
        <v>5</v>
      </c>
      <c r="E21" s="8">
        <v>5</v>
      </c>
      <c r="F21" s="8">
        <v>1</v>
      </c>
      <c r="G21" s="8">
        <v>5</v>
      </c>
      <c r="H21" s="8">
        <v>5</v>
      </c>
      <c r="I21" s="8">
        <v>5</v>
      </c>
      <c r="J21" s="8">
        <v>5</v>
      </c>
      <c r="K21" s="8">
        <v>5</v>
      </c>
      <c r="L21" s="8">
        <v>1</v>
      </c>
      <c r="M21" s="8">
        <v>5</v>
      </c>
      <c r="N21" s="8">
        <v>5</v>
      </c>
      <c r="O21" s="8">
        <v>5</v>
      </c>
      <c r="P21" s="8">
        <v>52</v>
      </c>
      <c r="Q21" s="8">
        <v>3</v>
      </c>
      <c r="R21" s="8">
        <v>3</v>
      </c>
      <c r="S21" s="8">
        <v>3</v>
      </c>
      <c r="T21" s="8">
        <v>3</v>
      </c>
      <c r="U21" s="8">
        <v>1</v>
      </c>
      <c r="V21" s="8">
        <v>5</v>
      </c>
      <c r="W21" s="8">
        <v>18</v>
      </c>
      <c r="X21" s="8">
        <v>2</v>
      </c>
      <c r="Y21" s="8">
        <v>2</v>
      </c>
      <c r="Z21" s="8">
        <v>2</v>
      </c>
      <c r="AA21" s="8">
        <v>2</v>
      </c>
      <c r="AB21" s="8">
        <v>2</v>
      </c>
      <c r="AC21" s="8">
        <v>5</v>
      </c>
      <c r="AD21" s="8">
        <v>5</v>
      </c>
      <c r="AE21" s="8">
        <v>5</v>
      </c>
      <c r="AF21" s="8">
        <v>5</v>
      </c>
      <c r="AG21" s="8">
        <v>5</v>
      </c>
      <c r="AH21" s="8">
        <v>3</v>
      </c>
      <c r="AI21" s="8">
        <v>38</v>
      </c>
      <c r="AJ21" s="8">
        <v>108</v>
      </c>
      <c r="AK21" s="8">
        <v>130</v>
      </c>
    </row>
    <row r="22" spans="1:37" ht="14.25">
      <c r="A22" s="8">
        <v>15</v>
      </c>
      <c r="B22" s="2" t="s">
        <v>81</v>
      </c>
      <c r="C22" s="2" t="s">
        <v>50</v>
      </c>
      <c r="D22" s="8">
        <v>5</v>
      </c>
      <c r="E22" s="8">
        <v>3</v>
      </c>
      <c r="F22" s="8">
        <v>1</v>
      </c>
      <c r="G22" s="8">
        <v>5</v>
      </c>
      <c r="H22" s="8">
        <v>3</v>
      </c>
      <c r="I22" s="8">
        <v>3</v>
      </c>
      <c r="J22" s="8">
        <v>3</v>
      </c>
      <c r="K22" s="8">
        <v>3</v>
      </c>
      <c r="L22" s="8">
        <v>5</v>
      </c>
      <c r="M22" s="8">
        <v>3</v>
      </c>
      <c r="N22" s="8">
        <v>0</v>
      </c>
      <c r="O22" s="8">
        <v>5</v>
      </c>
      <c r="P22" s="8">
        <v>39</v>
      </c>
      <c r="Q22" s="8">
        <v>3</v>
      </c>
      <c r="R22" s="8">
        <v>1</v>
      </c>
      <c r="S22" s="8">
        <v>1</v>
      </c>
      <c r="T22" s="8">
        <v>5</v>
      </c>
      <c r="U22" s="8">
        <v>3</v>
      </c>
      <c r="V22" s="8">
        <v>3</v>
      </c>
      <c r="W22" s="8">
        <v>16</v>
      </c>
      <c r="X22" s="8">
        <v>0</v>
      </c>
      <c r="Y22" s="8">
        <v>2</v>
      </c>
      <c r="Z22" s="8">
        <v>2</v>
      </c>
      <c r="AA22" s="8">
        <v>2</v>
      </c>
      <c r="AB22" s="8">
        <v>2</v>
      </c>
      <c r="AC22" s="8">
        <v>5</v>
      </c>
      <c r="AD22" s="8">
        <v>5</v>
      </c>
      <c r="AE22" s="8">
        <v>0</v>
      </c>
      <c r="AF22" s="8">
        <v>5</v>
      </c>
      <c r="AG22" s="8">
        <v>0</v>
      </c>
      <c r="AH22" s="8">
        <v>3</v>
      </c>
      <c r="AI22" s="8">
        <v>26</v>
      </c>
      <c r="AJ22" s="8">
        <v>81</v>
      </c>
      <c r="AK22" s="8">
        <v>130</v>
      </c>
    </row>
    <row r="23" spans="1:37" ht="14.25">
      <c r="A23" s="8">
        <v>16</v>
      </c>
      <c r="B23" s="2" t="s">
        <v>82</v>
      </c>
      <c r="C23" s="2" t="s">
        <v>50</v>
      </c>
      <c r="D23" s="8">
        <v>5</v>
      </c>
      <c r="E23" s="8">
        <v>3</v>
      </c>
      <c r="F23" s="8">
        <v>0</v>
      </c>
      <c r="G23" s="8">
        <v>5</v>
      </c>
      <c r="H23" s="8" t="s">
        <v>74</v>
      </c>
      <c r="I23" s="8" t="s">
        <v>74</v>
      </c>
      <c r="J23" s="8">
        <v>5</v>
      </c>
      <c r="K23" s="8">
        <v>5</v>
      </c>
      <c r="L23" s="8">
        <v>1</v>
      </c>
      <c r="M23" s="8">
        <v>0</v>
      </c>
      <c r="N23" s="8">
        <v>5</v>
      </c>
      <c r="O23" s="8">
        <v>5</v>
      </c>
      <c r="P23" s="8">
        <v>34</v>
      </c>
      <c r="Q23" s="8">
        <v>1</v>
      </c>
      <c r="R23" s="8">
        <v>0</v>
      </c>
      <c r="S23" s="8">
        <v>3</v>
      </c>
      <c r="T23" s="8">
        <v>0</v>
      </c>
      <c r="U23" s="8">
        <v>0</v>
      </c>
      <c r="V23" s="8">
        <v>3</v>
      </c>
      <c r="W23" s="8">
        <v>7</v>
      </c>
      <c r="X23" s="8">
        <v>0</v>
      </c>
      <c r="Y23" s="8">
        <v>2</v>
      </c>
      <c r="Z23" s="8">
        <v>2</v>
      </c>
      <c r="AA23" s="8">
        <v>2</v>
      </c>
      <c r="AB23" s="8">
        <v>2</v>
      </c>
      <c r="AC23" s="8">
        <v>1</v>
      </c>
      <c r="AD23" s="8">
        <v>3</v>
      </c>
      <c r="AE23" s="8">
        <v>5</v>
      </c>
      <c r="AF23" s="8">
        <v>5</v>
      </c>
      <c r="AG23" s="8">
        <v>0</v>
      </c>
      <c r="AH23" s="8">
        <v>0</v>
      </c>
      <c r="AI23" s="8">
        <v>22</v>
      </c>
      <c r="AJ23" s="8">
        <v>63</v>
      </c>
      <c r="AK23" s="8">
        <v>120</v>
      </c>
    </row>
    <row r="24" spans="1:37" ht="14.25">
      <c r="A24" s="8">
        <v>17</v>
      </c>
      <c r="B24" s="2" t="s">
        <v>83</v>
      </c>
      <c r="C24" s="2" t="s">
        <v>50</v>
      </c>
      <c r="D24" s="8">
        <v>5</v>
      </c>
      <c r="E24" s="8">
        <v>5</v>
      </c>
      <c r="F24" s="8">
        <v>3</v>
      </c>
      <c r="G24" s="8">
        <v>5</v>
      </c>
      <c r="H24" s="8">
        <v>5</v>
      </c>
      <c r="I24" s="8" t="s">
        <v>74</v>
      </c>
      <c r="J24" s="8">
        <v>3</v>
      </c>
      <c r="K24" s="8">
        <v>5</v>
      </c>
      <c r="L24" s="8">
        <v>3</v>
      </c>
      <c r="M24" s="8">
        <v>5</v>
      </c>
      <c r="N24" s="8">
        <v>5</v>
      </c>
      <c r="O24" s="8">
        <v>5</v>
      </c>
      <c r="P24" s="8">
        <v>49</v>
      </c>
      <c r="Q24" s="8">
        <v>5</v>
      </c>
      <c r="R24" s="8">
        <v>3</v>
      </c>
      <c r="S24" s="8">
        <v>3</v>
      </c>
      <c r="T24" s="8">
        <v>3</v>
      </c>
      <c r="U24" s="8">
        <v>1</v>
      </c>
      <c r="V24" s="8">
        <v>3</v>
      </c>
      <c r="W24" s="8">
        <v>18</v>
      </c>
      <c r="X24" s="8">
        <v>0</v>
      </c>
      <c r="Y24" s="8">
        <v>2</v>
      </c>
      <c r="Z24" s="8">
        <v>2</v>
      </c>
      <c r="AA24" s="8">
        <v>2</v>
      </c>
      <c r="AB24" s="8">
        <v>2</v>
      </c>
      <c r="AC24" s="8">
        <v>1</v>
      </c>
      <c r="AD24" s="8">
        <v>5</v>
      </c>
      <c r="AE24" s="8">
        <v>5</v>
      </c>
      <c r="AF24" s="8">
        <v>0</v>
      </c>
      <c r="AG24" s="8">
        <v>3</v>
      </c>
      <c r="AH24" s="8">
        <v>3</v>
      </c>
      <c r="AI24" s="8">
        <v>25</v>
      </c>
      <c r="AJ24" s="8">
        <v>82</v>
      </c>
      <c r="AK24" s="8">
        <v>125</v>
      </c>
    </row>
    <row r="25" spans="1:37" ht="14.25">
      <c r="A25" s="8">
        <v>18</v>
      </c>
      <c r="B25" s="2" t="s">
        <v>84</v>
      </c>
      <c r="C25" s="2" t="s">
        <v>50</v>
      </c>
      <c r="D25" s="8">
        <v>5</v>
      </c>
      <c r="E25" s="8">
        <v>5</v>
      </c>
      <c r="F25" s="8">
        <v>5</v>
      </c>
      <c r="G25" s="8">
        <v>5</v>
      </c>
      <c r="H25" s="8">
        <v>5</v>
      </c>
      <c r="I25" s="8" t="s">
        <v>74</v>
      </c>
      <c r="J25" s="8">
        <v>5</v>
      </c>
      <c r="K25" s="8">
        <v>5</v>
      </c>
      <c r="L25" s="8">
        <v>5</v>
      </c>
      <c r="M25" s="8">
        <v>5</v>
      </c>
      <c r="N25" s="8">
        <v>5</v>
      </c>
      <c r="O25" s="8">
        <v>5</v>
      </c>
      <c r="P25" s="8">
        <v>55</v>
      </c>
      <c r="Q25" s="8">
        <v>3</v>
      </c>
      <c r="R25" s="8">
        <v>0</v>
      </c>
      <c r="S25" s="8">
        <v>3</v>
      </c>
      <c r="T25" s="8">
        <v>3</v>
      </c>
      <c r="U25" s="8">
        <v>3</v>
      </c>
      <c r="V25" s="8">
        <v>3</v>
      </c>
      <c r="W25" s="8">
        <v>15</v>
      </c>
      <c r="X25" s="8">
        <v>2</v>
      </c>
      <c r="Y25" s="8">
        <v>2</v>
      </c>
      <c r="Z25" s="8">
        <v>2</v>
      </c>
      <c r="AA25" s="8">
        <v>2</v>
      </c>
      <c r="AB25" s="8">
        <v>2</v>
      </c>
      <c r="AC25" s="8">
        <v>5</v>
      </c>
      <c r="AD25" s="8">
        <v>5</v>
      </c>
      <c r="AE25" s="8">
        <v>5</v>
      </c>
      <c r="AF25" s="8">
        <v>5</v>
      </c>
      <c r="AG25" s="8">
        <v>0</v>
      </c>
      <c r="AH25" s="8">
        <v>5</v>
      </c>
      <c r="AI25" s="8">
        <v>35</v>
      </c>
      <c r="AJ25" s="8">
        <v>105</v>
      </c>
      <c r="AK25" s="8">
        <v>125</v>
      </c>
    </row>
    <row r="26" spans="1:37" ht="14.25">
      <c r="A26" s="8">
        <v>19</v>
      </c>
      <c r="B26" s="2" t="s">
        <v>85</v>
      </c>
      <c r="C26" s="2" t="s">
        <v>50</v>
      </c>
      <c r="D26" s="8">
        <v>5</v>
      </c>
      <c r="E26" s="8">
        <v>5</v>
      </c>
      <c r="F26" s="8">
        <v>5</v>
      </c>
      <c r="G26" s="8">
        <v>5</v>
      </c>
      <c r="H26" s="8">
        <v>5</v>
      </c>
      <c r="I26" s="8" t="s">
        <v>74</v>
      </c>
      <c r="J26" s="8">
        <v>5</v>
      </c>
      <c r="K26" s="8">
        <v>5</v>
      </c>
      <c r="L26" s="8">
        <v>5</v>
      </c>
      <c r="M26" s="8">
        <v>5</v>
      </c>
      <c r="N26" s="8">
        <v>5</v>
      </c>
      <c r="O26" s="8">
        <v>5</v>
      </c>
      <c r="P26" s="8">
        <v>55</v>
      </c>
      <c r="Q26" s="8">
        <v>3</v>
      </c>
      <c r="R26" s="8">
        <v>5</v>
      </c>
      <c r="S26" s="8">
        <v>5</v>
      </c>
      <c r="T26" s="8">
        <v>0</v>
      </c>
      <c r="U26" s="8">
        <v>0</v>
      </c>
      <c r="V26" s="8">
        <v>5</v>
      </c>
      <c r="W26" s="8">
        <v>18</v>
      </c>
      <c r="X26" s="8">
        <v>2</v>
      </c>
      <c r="Y26" s="8">
        <v>2</v>
      </c>
      <c r="Z26" s="8">
        <v>2</v>
      </c>
      <c r="AA26" s="8">
        <v>2</v>
      </c>
      <c r="AB26" s="8">
        <v>2</v>
      </c>
      <c r="AC26" s="8">
        <v>5</v>
      </c>
      <c r="AD26" s="8">
        <v>5</v>
      </c>
      <c r="AE26" s="8">
        <v>5</v>
      </c>
      <c r="AF26" s="8">
        <v>5</v>
      </c>
      <c r="AG26" s="8">
        <v>0</v>
      </c>
      <c r="AH26" s="8">
        <v>1</v>
      </c>
      <c r="AI26" s="8">
        <v>31</v>
      </c>
      <c r="AJ26" s="8">
        <v>104</v>
      </c>
      <c r="AK26" s="8">
        <v>125</v>
      </c>
    </row>
    <row r="27" spans="1:37" ht="14.25">
      <c r="A27" s="8">
        <v>20</v>
      </c>
      <c r="B27" s="2" t="s">
        <v>86</v>
      </c>
      <c r="C27" s="2" t="s">
        <v>61</v>
      </c>
      <c r="D27" s="30">
        <v>5</v>
      </c>
      <c r="E27" s="30">
        <v>5</v>
      </c>
      <c r="F27" s="30">
        <v>5</v>
      </c>
      <c r="G27" s="30">
        <v>3</v>
      </c>
      <c r="H27" s="30">
        <v>5</v>
      </c>
      <c r="I27" s="30" t="s">
        <v>132</v>
      </c>
      <c r="J27" s="30">
        <v>1</v>
      </c>
      <c r="K27" s="30">
        <v>5</v>
      </c>
      <c r="L27" s="30">
        <v>5</v>
      </c>
      <c r="M27" s="30">
        <v>5</v>
      </c>
      <c r="N27" s="30">
        <v>0</v>
      </c>
      <c r="O27" s="30">
        <v>5</v>
      </c>
      <c r="P27" s="30">
        <v>44</v>
      </c>
      <c r="Q27" s="30">
        <v>3</v>
      </c>
      <c r="R27" s="30">
        <v>1</v>
      </c>
      <c r="S27" s="30">
        <v>3</v>
      </c>
      <c r="T27" s="30">
        <v>5</v>
      </c>
      <c r="U27" s="30">
        <v>5</v>
      </c>
      <c r="V27" s="30">
        <v>3</v>
      </c>
      <c r="W27" s="30">
        <f>SUM(Q27+R27+S27+T27+U27+V27)</f>
        <v>20</v>
      </c>
      <c r="X27" s="30">
        <v>2</v>
      </c>
      <c r="Y27" s="30">
        <v>2</v>
      </c>
      <c r="Z27" s="30">
        <v>2</v>
      </c>
      <c r="AA27" s="30">
        <v>2</v>
      </c>
      <c r="AB27" s="30">
        <v>2</v>
      </c>
      <c r="AC27" s="30">
        <v>5</v>
      </c>
      <c r="AD27" s="30">
        <v>3</v>
      </c>
      <c r="AE27" s="30">
        <v>5</v>
      </c>
      <c r="AF27" s="30">
        <v>5</v>
      </c>
      <c r="AG27" s="8">
        <v>0</v>
      </c>
      <c r="AH27" s="30">
        <v>5</v>
      </c>
      <c r="AI27" s="30">
        <f>SUM(X27+Y27+Z27+AA27+AB27+AC27+AD27+AE27+AF27+AG27+AH27)</f>
        <v>33</v>
      </c>
      <c r="AJ27" s="30">
        <v>97</v>
      </c>
      <c r="AK27" s="30">
        <v>125</v>
      </c>
    </row>
    <row r="28" spans="1:37" ht="14.25">
      <c r="A28" s="8">
        <v>21</v>
      </c>
      <c r="B28" s="2" t="s">
        <v>87</v>
      </c>
      <c r="C28" s="2" t="s">
        <v>61</v>
      </c>
      <c r="D28" s="30">
        <v>5</v>
      </c>
      <c r="E28" s="30">
        <v>3</v>
      </c>
      <c r="F28" s="30">
        <v>5</v>
      </c>
      <c r="G28" s="30">
        <v>5</v>
      </c>
      <c r="H28" s="30">
        <v>3</v>
      </c>
      <c r="I28" s="30" t="s">
        <v>74</v>
      </c>
      <c r="J28" s="30">
        <v>3</v>
      </c>
      <c r="K28" s="30">
        <v>5</v>
      </c>
      <c r="L28" s="30">
        <v>1</v>
      </c>
      <c r="M28" s="8">
        <v>0</v>
      </c>
      <c r="N28" s="30">
        <v>5</v>
      </c>
      <c r="O28" s="30">
        <v>5</v>
      </c>
      <c r="P28" s="30">
        <v>40</v>
      </c>
      <c r="Q28" s="30">
        <v>3</v>
      </c>
      <c r="R28" s="8">
        <v>0</v>
      </c>
      <c r="S28" s="30">
        <v>3</v>
      </c>
      <c r="T28" s="30">
        <v>3</v>
      </c>
      <c r="U28" s="8">
        <v>0</v>
      </c>
      <c r="V28" s="30">
        <v>3</v>
      </c>
      <c r="W28" s="30">
        <v>12</v>
      </c>
      <c r="X28" s="30">
        <v>2</v>
      </c>
      <c r="Y28" s="30">
        <v>2</v>
      </c>
      <c r="Z28" s="30">
        <v>2</v>
      </c>
      <c r="AA28" s="30">
        <v>2</v>
      </c>
      <c r="AB28" s="30">
        <v>2</v>
      </c>
      <c r="AC28" s="30">
        <v>5</v>
      </c>
      <c r="AD28" s="30">
        <v>3</v>
      </c>
      <c r="AE28" s="8">
        <v>0</v>
      </c>
      <c r="AF28" s="30">
        <v>5</v>
      </c>
      <c r="AG28" s="8">
        <v>0</v>
      </c>
      <c r="AH28" s="30">
        <v>1</v>
      </c>
      <c r="AI28" s="30">
        <v>24</v>
      </c>
      <c r="AJ28" s="30">
        <v>76</v>
      </c>
      <c r="AK28" s="30">
        <v>125</v>
      </c>
    </row>
    <row r="29" spans="1:37" ht="14.25">
      <c r="A29" s="8">
        <v>22</v>
      </c>
      <c r="B29" s="2" t="s">
        <v>88</v>
      </c>
      <c r="C29" s="2" t="s">
        <v>61</v>
      </c>
      <c r="D29" s="30">
        <v>5</v>
      </c>
      <c r="E29" s="30">
        <v>5</v>
      </c>
      <c r="F29" s="30">
        <v>5</v>
      </c>
      <c r="G29" s="30">
        <v>5</v>
      </c>
      <c r="H29" s="30">
        <v>3</v>
      </c>
      <c r="I29" s="30" t="s">
        <v>74</v>
      </c>
      <c r="J29" s="30">
        <v>1</v>
      </c>
      <c r="K29" s="30">
        <v>5</v>
      </c>
      <c r="L29" s="30">
        <v>1</v>
      </c>
      <c r="M29" s="8">
        <v>0</v>
      </c>
      <c r="N29" s="30">
        <v>3</v>
      </c>
      <c r="O29" s="30">
        <v>5</v>
      </c>
      <c r="P29" s="30">
        <v>38</v>
      </c>
      <c r="Q29" s="30">
        <v>3</v>
      </c>
      <c r="R29" s="8">
        <v>0</v>
      </c>
      <c r="S29" s="30">
        <v>3</v>
      </c>
      <c r="T29" s="30">
        <v>3</v>
      </c>
      <c r="U29" s="8">
        <v>0</v>
      </c>
      <c r="V29" s="30">
        <v>3</v>
      </c>
      <c r="W29" s="30">
        <v>12</v>
      </c>
      <c r="X29" s="30">
        <v>2</v>
      </c>
      <c r="Y29" s="30">
        <v>2</v>
      </c>
      <c r="Z29" s="30">
        <v>2</v>
      </c>
      <c r="AA29" s="30">
        <v>2</v>
      </c>
      <c r="AB29" s="30">
        <v>2</v>
      </c>
      <c r="AC29" s="30">
        <v>3</v>
      </c>
      <c r="AD29" s="30">
        <v>3</v>
      </c>
      <c r="AE29" s="30">
        <v>5</v>
      </c>
      <c r="AF29" s="30">
        <v>5</v>
      </c>
      <c r="AG29" s="8">
        <v>0</v>
      </c>
      <c r="AH29" s="30">
        <v>5</v>
      </c>
      <c r="AI29" s="30">
        <v>31</v>
      </c>
      <c r="AJ29" s="30">
        <v>81</v>
      </c>
      <c r="AK29" s="30">
        <v>125</v>
      </c>
    </row>
    <row r="30" spans="1:37" ht="14.25">
      <c r="A30" s="8">
        <v>23</v>
      </c>
      <c r="B30" s="2" t="s">
        <v>89</v>
      </c>
      <c r="C30" s="2" t="s">
        <v>61</v>
      </c>
      <c r="D30" s="30">
        <v>5</v>
      </c>
      <c r="E30" s="30">
        <v>3</v>
      </c>
      <c r="F30" s="30">
        <v>5</v>
      </c>
      <c r="G30" s="30">
        <v>1</v>
      </c>
      <c r="H30" s="30">
        <v>5</v>
      </c>
      <c r="I30" s="30" t="s">
        <v>74</v>
      </c>
      <c r="J30" s="30">
        <v>1</v>
      </c>
      <c r="K30" s="30">
        <v>5</v>
      </c>
      <c r="L30" s="30">
        <v>1</v>
      </c>
      <c r="M30" s="30">
        <v>1</v>
      </c>
      <c r="N30" s="8">
        <v>0</v>
      </c>
      <c r="O30" s="30">
        <v>5</v>
      </c>
      <c r="P30" s="30">
        <v>32</v>
      </c>
      <c r="Q30" s="30">
        <v>3</v>
      </c>
      <c r="R30" s="8">
        <v>0</v>
      </c>
      <c r="S30" s="30">
        <v>3</v>
      </c>
      <c r="T30" s="8">
        <v>0</v>
      </c>
      <c r="U30" s="8">
        <v>0</v>
      </c>
      <c r="V30" s="30">
        <v>3</v>
      </c>
      <c r="W30" s="30">
        <v>9</v>
      </c>
      <c r="X30" s="30">
        <v>2</v>
      </c>
      <c r="Y30" s="30">
        <v>2</v>
      </c>
      <c r="Z30" s="30">
        <v>2</v>
      </c>
      <c r="AA30" s="30">
        <v>2</v>
      </c>
      <c r="AB30" s="30">
        <v>2</v>
      </c>
      <c r="AC30" s="30">
        <v>5</v>
      </c>
      <c r="AD30" s="30">
        <v>3</v>
      </c>
      <c r="AE30" s="30">
        <v>5</v>
      </c>
      <c r="AF30" s="8">
        <v>0</v>
      </c>
      <c r="AG30" s="8">
        <v>0</v>
      </c>
      <c r="AH30" s="30">
        <v>1</v>
      </c>
      <c r="AI30" s="30">
        <v>24</v>
      </c>
      <c r="AJ30" s="30">
        <v>65</v>
      </c>
      <c r="AK30" s="30">
        <v>125</v>
      </c>
    </row>
    <row r="31" spans="1:37" ht="14.25">
      <c r="A31" s="8">
        <v>24</v>
      </c>
      <c r="B31" s="2" t="s">
        <v>90</v>
      </c>
      <c r="C31" s="2" t="s">
        <v>66</v>
      </c>
      <c r="D31" s="30">
        <v>5</v>
      </c>
      <c r="E31" s="30">
        <v>5</v>
      </c>
      <c r="F31" s="30">
        <v>5</v>
      </c>
      <c r="G31" s="30">
        <v>5</v>
      </c>
      <c r="H31" s="30">
        <v>5</v>
      </c>
      <c r="I31" s="30" t="s">
        <v>74</v>
      </c>
      <c r="J31" s="30">
        <v>1</v>
      </c>
      <c r="K31" s="30">
        <v>5</v>
      </c>
      <c r="L31" s="30">
        <v>1</v>
      </c>
      <c r="M31" s="8">
        <v>0</v>
      </c>
      <c r="N31" s="30">
        <v>5</v>
      </c>
      <c r="O31" s="30">
        <v>5</v>
      </c>
      <c r="P31" s="30">
        <v>42</v>
      </c>
      <c r="Q31" s="30">
        <v>3</v>
      </c>
      <c r="R31" s="8">
        <v>0</v>
      </c>
      <c r="S31" s="30">
        <v>3</v>
      </c>
      <c r="T31" s="8">
        <v>0</v>
      </c>
      <c r="U31" s="8">
        <v>0</v>
      </c>
      <c r="V31" s="30">
        <v>3</v>
      </c>
      <c r="W31" s="30">
        <v>9</v>
      </c>
      <c r="X31" s="8">
        <v>0</v>
      </c>
      <c r="Y31" s="30">
        <v>2</v>
      </c>
      <c r="Z31" s="30">
        <v>2</v>
      </c>
      <c r="AA31" s="30">
        <v>2</v>
      </c>
      <c r="AB31" s="30">
        <v>2</v>
      </c>
      <c r="AC31" s="30">
        <v>5</v>
      </c>
      <c r="AD31" s="30">
        <v>5</v>
      </c>
      <c r="AE31" s="30">
        <v>5</v>
      </c>
      <c r="AF31" s="30">
        <v>5</v>
      </c>
      <c r="AG31" s="8">
        <v>0</v>
      </c>
      <c r="AH31" s="30">
        <v>3</v>
      </c>
      <c r="AI31" s="30">
        <v>31</v>
      </c>
      <c r="AJ31" s="30">
        <v>82</v>
      </c>
      <c r="AK31" s="30">
        <v>125</v>
      </c>
    </row>
    <row r="32" spans="1:37" ht="14.25">
      <c r="A32" s="8">
        <v>25</v>
      </c>
      <c r="B32" s="2" t="s">
        <v>91</v>
      </c>
      <c r="C32" s="2" t="s">
        <v>66</v>
      </c>
      <c r="D32" s="30">
        <v>5</v>
      </c>
      <c r="E32" s="30">
        <v>5</v>
      </c>
      <c r="F32" s="30">
        <v>5</v>
      </c>
      <c r="G32" s="30">
        <v>1</v>
      </c>
      <c r="H32" s="30">
        <v>3</v>
      </c>
      <c r="I32" s="30" t="s">
        <v>74</v>
      </c>
      <c r="J32" s="30">
        <v>1</v>
      </c>
      <c r="K32" s="30">
        <v>5</v>
      </c>
      <c r="L32" s="30">
        <v>1</v>
      </c>
      <c r="M32" s="30">
        <v>1</v>
      </c>
      <c r="N32" s="30">
        <v>3</v>
      </c>
      <c r="O32" s="30">
        <v>5</v>
      </c>
      <c r="P32" s="30">
        <v>35</v>
      </c>
      <c r="Q32" s="30">
        <v>1</v>
      </c>
      <c r="R32" s="8">
        <v>0</v>
      </c>
      <c r="S32" s="30">
        <v>5</v>
      </c>
      <c r="T32" s="30">
        <v>3</v>
      </c>
      <c r="U32" s="30">
        <v>1</v>
      </c>
      <c r="V32" s="30">
        <v>3</v>
      </c>
      <c r="W32" s="30">
        <v>13</v>
      </c>
      <c r="X32" s="8">
        <v>0</v>
      </c>
      <c r="Y32" s="30">
        <v>2</v>
      </c>
      <c r="Z32" s="30">
        <v>2</v>
      </c>
      <c r="AA32" s="30">
        <v>2</v>
      </c>
      <c r="AB32" s="30">
        <v>2</v>
      </c>
      <c r="AC32" s="30">
        <v>5</v>
      </c>
      <c r="AD32" s="30">
        <v>3</v>
      </c>
      <c r="AE32" s="30">
        <v>3</v>
      </c>
      <c r="AF32" s="30">
        <v>5</v>
      </c>
      <c r="AG32" s="8">
        <v>3</v>
      </c>
      <c r="AH32" s="30">
        <v>1</v>
      </c>
      <c r="AI32" s="30">
        <v>28</v>
      </c>
      <c r="AJ32" s="30">
        <v>76</v>
      </c>
      <c r="AK32" s="30">
        <v>125</v>
      </c>
    </row>
    <row r="33" spans="1:37" ht="14.25">
      <c r="A33" s="8">
        <v>26</v>
      </c>
      <c r="B33" s="2" t="s">
        <v>92</v>
      </c>
      <c r="C33" s="2" t="s">
        <v>66</v>
      </c>
      <c r="D33" s="30">
        <v>5</v>
      </c>
      <c r="E33" s="30">
        <v>5</v>
      </c>
      <c r="F33" s="30">
        <v>5</v>
      </c>
      <c r="G33" s="30">
        <v>1</v>
      </c>
      <c r="H33" s="30">
        <v>5</v>
      </c>
      <c r="I33" s="30" t="s">
        <v>74</v>
      </c>
      <c r="J33" s="30">
        <v>5</v>
      </c>
      <c r="K33" s="30">
        <v>3</v>
      </c>
      <c r="L33" s="30">
        <v>1</v>
      </c>
      <c r="M33" s="30">
        <v>5</v>
      </c>
      <c r="N33" s="8">
        <v>0</v>
      </c>
      <c r="O33" s="30">
        <v>5</v>
      </c>
      <c r="P33" s="30">
        <v>40</v>
      </c>
      <c r="Q33" s="30">
        <v>3</v>
      </c>
      <c r="R33" s="8">
        <v>0</v>
      </c>
      <c r="S33" s="30">
        <v>5</v>
      </c>
      <c r="T33" s="8">
        <v>0</v>
      </c>
      <c r="U33" s="8">
        <v>0</v>
      </c>
      <c r="V33" s="30">
        <v>5</v>
      </c>
      <c r="W33" s="30">
        <v>13</v>
      </c>
      <c r="X33" s="30">
        <v>2</v>
      </c>
      <c r="Y33" s="30">
        <v>2</v>
      </c>
      <c r="Z33" s="30">
        <v>2</v>
      </c>
      <c r="AA33" s="30">
        <v>2</v>
      </c>
      <c r="AB33" s="30">
        <v>2</v>
      </c>
      <c r="AC33" s="30">
        <v>5</v>
      </c>
      <c r="AD33" s="30">
        <v>3</v>
      </c>
      <c r="AE33" s="30">
        <v>3</v>
      </c>
      <c r="AF33" s="30">
        <v>5</v>
      </c>
      <c r="AG33" s="8">
        <v>0</v>
      </c>
      <c r="AH33" s="30">
        <v>1</v>
      </c>
      <c r="AI33" s="30">
        <v>27</v>
      </c>
      <c r="AJ33" s="30">
        <v>80</v>
      </c>
      <c r="AK33" s="30">
        <v>125</v>
      </c>
    </row>
    <row r="34" spans="1:37" ht="14.25">
      <c r="A34" s="8">
        <v>27</v>
      </c>
      <c r="B34" s="2" t="s">
        <v>93</v>
      </c>
      <c r="C34" s="2" t="s">
        <v>66</v>
      </c>
      <c r="D34" s="30">
        <v>5</v>
      </c>
      <c r="E34" s="30">
        <v>5</v>
      </c>
      <c r="F34" s="30">
        <v>5</v>
      </c>
      <c r="G34" s="30">
        <v>3</v>
      </c>
      <c r="H34" s="30">
        <v>5</v>
      </c>
      <c r="I34" s="30" t="s">
        <v>74</v>
      </c>
      <c r="J34" s="30">
        <v>5</v>
      </c>
      <c r="K34" s="30">
        <v>5</v>
      </c>
      <c r="L34" s="30">
        <v>1</v>
      </c>
      <c r="M34" s="8">
        <v>0</v>
      </c>
      <c r="N34" s="8">
        <v>0</v>
      </c>
      <c r="O34" s="30">
        <v>5</v>
      </c>
      <c r="P34" s="30">
        <v>39</v>
      </c>
      <c r="Q34" s="30">
        <v>3</v>
      </c>
      <c r="R34" s="8">
        <v>1</v>
      </c>
      <c r="S34" s="30">
        <v>5</v>
      </c>
      <c r="T34" s="8">
        <v>0</v>
      </c>
      <c r="U34" s="8">
        <v>0</v>
      </c>
      <c r="V34" s="30">
        <v>3</v>
      </c>
      <c r="W34" s="30">
        <v>12</v>
      </c>
      <c r="X34" s="8">
        <v>0</v>
      </c>
      <c r="Y34" s="30">
        <v>2</v>
      </c>
      <c r="Z34" s="30">
        <v>2</v>
      </c>
      <c r="AA34" s="30">
        <v>2</v>
      </c>
      <c r="AB34" s="30">
        <v>2</v>
      </c>
      <c r="AC34" s="30">
        <v>5</v>
      </c>
      <c r="AD34" s="30">
        <v>3</v>
      </c>
      <c r="AE34" s="30">
        <v>3</v>
      </c>
      <c r="AF34" s="30">
        <v>3</v>
      </c>
      <c r="AG34" s="8">
        <v>0</v>
      </c>
      <c r="AH34" s="30">
        <v>3</v>
      </c>
      <c r="AI34" s="30">
        <v>25</v>
      </c>
      <c r="AJ34" s="30">
        <v>76</v>
      </c>
      <c r="AK34" s="30">
        <v>125</v>
      </c>
    </row>
    <row r="35" spans="1:37" ht="14.25">
      <c r="A35" s="8">
        <v>28</v>
      </c>
      <c r="B35" s="2" t="s">
        <v>94</v>
      </c>
      <c r="C35" s="2" t="s">
        <v>66</v>
      </c>
      <c r="D35" s="30">
        <v>5</v>
      </c>
      <c r="E35" s="30">
        <v>3</v>
      </c>
      <c r="F35" s="8">
        <v>0</v>
      </c>
      <c r="G35" s="30">
        <v>1</v>
      </c>
      <c r="H35" s="30">
        <v>3</v>
      </c>
      <c r="I35" s="30" t="s">
        <v>74</v>
      </c>
      <c r="J35" s="30">
        <v>1</v>
      </c>
      <c r="K35" s="30">
        <v>5</v>
      </c>
      <c r="L35" s="30">
        <v>1</v>
      </c>
      <c r="M35" s="8">
        <v>0</v>
      </c>
      <c r="N35" s="30">
        <v>3</v>
      </c>
      <c r="O35" s="30">
        <v>5</v>
      </c>
      <c r="P35" s="30">
        <v>27</v>
      </c>
      <c r="Q35" s="30">
        <v>3</v>
      </c>
      <c r="R35" s="8">
        <v>0</v>
      </c>
      <c r="S35" s="30">
        <v>3</v>
      </c>
      <c r="T35" s="8">
        <v>0</v>
      </c>
      <c r="U35" s="8">
        <v>0</v>
      </c>
      <c r="V35" s="30">
        <v>1</v>
      </c>
      <c r="W35" s="30">
        <v>7</v>
      </c>
      <c r="X35" s="30">
        <v>2</v>
      </c>
      <c r="Y35" s="30">
        <v>2</v>
      </c>
      <c r="Z35" s="30">
        <v>2</v>
      </c>
      <c r="AA35" s="30">
        <v>2</v>
      </c>
      <c r="AB35" s="30">
        <v>2</v>
      </c>
      <c r="AC35" s="30">
        <v>3</v>
      </c>
      <c r="AD35" s="8">
        <v>1</v>
      </c>
      <c r="AE35" s="8">
        <v>0</v>
      </c>
      <c r="AF35" s="8">
        <v>0</v>
      </c>
      <c r="AG35" s="8">
        <v>0</v>
      </c>
      <c r="AH35" s="30">
        <v>1</v>
      </c>
      <c r="AI35" s="30">
        <v>15</v>
      </c>
      <c r="AJ35" s="30">
        <v>49</v>
      </c>
      <c r="AK35" s="30">
        <v>125</v>
      </c>
    </row>
    <row r="36" spans="1:37" ht="14.25">
      <c r="A36" s="8">
        <v>29</v>
      </c>
      <c r="B36" s="2" t="s">
        <v>95</v>
      </c>
      <c r="C36" s="2" t="s">
        <v>71</v>
      </c>
      <c r="D36" s="30">
        <v>5</v>
      </c>
      <c r="E36" s="30">
        <v>5</v>
      </c>
      <c r="F36" s="30">
        <v>5</v>
      </c>
      <c r="G36" s="30">
        <v>5</v>
      </c>
      <c r="H36" s="30">
        <v>5</v>
      </c>
      <c r="I36" s="30" t="s">
        <v>74</v>
      </c>
      <c r="J36" s="30">
        <v>5</v>
      </c>
      <c r="K36" s="30">
        <v>5</v>
      </c>
      <c r="L36" s="30">
        <v>5</v>
      </c>
      <c r="M36" s="30">
        <v>5</v>
      </c>
      <c r="N36" s="30">
        <v>3</v>
      </c>
      <c r="O36" s="30">
        <v>5</v>
      </c>
      <c r="P36" s="30">
        <v>53</v>
      </c>
      <c r="Q36" s="30">
        <v>3</v>
      </c>
      <c r="R36" s="8">
        <v>3</v>
      </c>
      <c r="S36" s="30">
        <v>3</v>
      </c>
      <c r="T36" s="30">
        <v>5</v>
      </c>
      <c r="U36" s="30">
        <v>5</v>
      </c>
      <c r="V36" s="30">
        <v>5</v>
      </c>
      <c r="W36" s="30">
        <v>24</v>
      </c>
      <c r="X36" s="30">
        <v>2</v>
      </c>
      <c r="Y36" s="30">
        <v>2</v>
      </c>
      <c r="Z36" s="30">
        <v>2</v>
      </c>
      <c r="AA36" s="30">
        <v>2</v>
      </c>
      <c r="AB36" s="30">
        <v>2</v>
      </c>
      <c r="AC36" s="30">
        <v>5</v>
      </c>
      <c r="AD36" s="30">
        <v>5</v>
      </c>
      <c r="AE36" s="30">
        <v>5</v>
      </c>
      <c r="AF36" s="30">
        <v>5</v>
      </c>
      <c r="AG36" s="8">
        <v>5</v>
      </c>
      <c r="AH36" s="30">
        <v>5</v>
      </c>
      <c r="AI36" s="30">
        <v>40</v>
      </c>
      <c r="AJ36" s="30">
        <v>117</v>
      </c>
      <c r="AK36" s="30">
        <v>125</v>
      </c>
    </row>
    <row r="37" spans="1:37" ht="14.25">
      <c r="A37" s="8">
        <v>30</v>
      </c>
      <c r="B37" s="2" t="s">
        <v>96</v>
      </c>
      <c r="C37" s="2" t="s">
        <v>71</v>
      </c>
      <c r="D37" s="30">
        <v>5</v>
      </c>
      <c r="E37" s="30">
        <v>3</v>
      </c>
      <c r="F37" s="30">
        <v>1</v>
      </c>
      <c r="G37" s="30">
        <v>5</v>
      </c>
      <c r="H37" s="30">
        <v>5</v>
      </c>
      <c r="I37" s="30" t="s">
        <v>74</v>
      </c>
      <c r="J37" s="30">
        <v>5</v>
      </c>
      <c r="K37" s="30">
        <v>5</v>
      </c>
      <c r="L37" s="30">
        <v>1</v>
      </c>
      <c r="M37" s="30">
        <v>5</v>
      </c>
      <c r="N37" s="30">
        <v>3</v>
      </c>
      <c r="O37" s="30">
        <v>5</v>
      </c>
      <c r="P37" s="30">
        <v>43</v>
      </c>
      <c r="Q37" s="30">
        <v>3</v>
      </c>
      <c r="R37" s="8">
        <v>3</v>
      </c>
      <c r="S37" s="30">
        <v>5</v>
      </c>
      <c r="T37" s="30">
        <v>5</v>
      </c>
      <c r="U37" s="30">
        <v>5</v>
      </c>
      <c r="V37" s="30">
        <v>3</v>
      </c>
      <c r="W37" s="30">
        <v>24</v>
      </c>
      <c r="X37" s="30">
        <v>2</v>
      </c>
      <c r="Y37" s="30">
        <v>2</v>
      </c>
      <c r="Z37" s="30">
        <v>2</v>
      </c>
      <c r="AA37" s="30">
        <v>2</v>
      </c>
      <c r="AB37" s="30">
        <v>2</v>
      </c>
      <c r="AC37" s="30">
        <v>5</v>
      </c>
      <c r="AD37" s="30">
        <v>5</v>
      </c>
      <c r="AE37" s="30">
        <v>5</v>
      </c>
      <c r="AF37" s="30">
        <v>5</v>
      </c>
      <c r="AG37" s="8">
        <v>5</v>
      </c>
      <c r="AH37" s="30">
        <v>3</v>
      </c>
      <c r="AI37" s="30">
        <v>38</v>
      </c>
      <c r="AJ37" s="30">
        <v>105</v>
      </c>
      <c r="AK37" s="30">
        <v>125</v>
      </c>
    </row>
    <row r="40" spans="1:37" ht="14.25">
      <c r="A40" s="34" t="s">
        <v>0</v>
      </c>
      <c r="B40" s="34" t="s">
        <v>1</v>
      </c>
      <c r="C40" s="34" t="s">
        <v>2</v>
      </c>
      <c r="D40" s="31">
        <v>2.1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1">
        <v>2.2</v>
      </c>
      <c r="R40" s="32"/>
      <c r="S40" s="32"/>
      <c r="T40" s="32"/>
      <c r="U40" s="32"/>
      <c r="V40" s="32"/>
      <c r="W40" s="32"/>
      <c r="X40" s="31">
        <v>2.3</v>
      </c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3"/>
      <c r="AJ40" s="18" t="s">
        <v>13</v>
      </c>
      <c r="AK40" s="34" t="s">
        <v>10</v>
      </c>
    </row>
    <row r="41" spans="1:37" ht="14.25">
      <c r="A41" s="35"/>
      <c r="B41" s="35"/>
      <c r="C41" s="35"/>
      <c r="D41" s="8" t="s">
        <v>3</v>
      </c>
      <c r="E41" s="8" t="s">
        <v>4</v>
      </c>
      <c r="F41" s="8" t="s">
        <v>5</v>
      </c>
      <c r="G41" s="8" t="s">
        <v>6</v>
      </c>
      <c r="H41" s="8" t="s">
        <v>7</v>
      </c>
      <c r="I41" s="8" t="s">
        <v>8</v>
      </c>
      <c r="J41" s="8" t="s">
        <v>21</v>
      </c>
      <c r="K41" s="8" t="s">
        <v>22</v>
      </c>
      <c r="L41" s="8" t="s">
        <v>23</v>
      </c>
      <c r="M41" s="8" t="s">
        <v>24</v>
      </c>
      <c r="N41" s="8" t="s">
        <v>25</v>
      </c>
      <c r="O41" s="8" t="s">
        <v>44</v>
      </c>
      <c r="P41" s="8" t="s">
        <v>42</v>
      </c>
      <c r="Q41" s="8" t="s">
        <v>3</v>
      </c>
      <c r="R41" s="8" t="s">
        <v>4</v>
      </c>
      <c r="S41" s="8" t="s">
        <v>5</v>
      </c>
      <c r="T41" s="8" t="s">
        <v>6</v>
      </c>
      <c r="U41" s="8" t="s">
        <v>7</v>
      </c>
      <c r="V41" s="8" t="s">
        <v>8</v>
      </c>
      <c r="W41" s="8" t="s">
        <v>42</v>
      </c>
      <c r="X41" s="8" t="s">
        <v>3</v>
      </c>
      <c r="Y41" s="8" t="s">
        <v>4</v>
      </c>
      <c r="Z41" s="8" t="s">
        <v>5</v>
      </c>
      <c r="AA41" s="8" t="s">
        <v>6</v>
      </c>
      <c r="AB41" s="8" t="s">
        <v>7</v>
      </c>
      <c r="AC41" s="8" t="s">
        <v>8</v>
      </c>
      <c r="AD41" s="8" t="s">
        <v>21</v>
      </c>
      <c r="AE41" s="8" t="s">
        <v>22</v>
      </c>
      <c r="AF41" s="8" t="s">
        <v>23</v>
      </c>
      <c r="AG41" s="8" t="s">
        <v>24</v>
      </c>
      <c r="AH41" s="8" t="s">
        <v>45</v>
      </c>
      <c r="AI41" s="8" t="s">
        <v>42</v>
      </c>
      <c r="AJ41" s="16" t="s">
        <v>43</v>
      </c>
      <c r="AK41" s="35"/>
    </row>
    <row r="42" spans="1:37" ht="14.25">
      <c r="A42" s="10">
        <v>31</v>
      </c>
      <c r="B42" s="3" t="s">
        <v>97</v>
      </c>
      <c r="C42" s="3" t="s">
        <v>71</v>
      </c>
      <c r="D42" s="8">
        <v>5</v>
      </c>
      <c r="E42" s="8">
        <v>5</v>
      </c>
      <c r="F42" s="8">
        <v>5</v>
      </c>
      <c r="G42" s="8">
        <v>5</v>
      </c>
      <c r="H42" s="8">
        <v>5</v>
      </c>
      <c r="I42" s="8" t="s">
        <v>74</v>
      </c>
      <c r="J42" s="8">
        <v>3</v>
      </c>
      <c r="K42" s="8">
        <v>1</v>
      </c>
      <c r="L42" s="8">
        <v>5</v>
      </c>
      <c r="M42" s="8">
        <v>0</v>
      </c>
      <c r="N42" s="8">
        <v>5</v>
      </c>
      <c r="O42" s="8">
        <v>5</v>
      </c>
      <c r="P42" s="8">
        <v>44</v>
      </c>
      <c r="Q42" s="8">
        <v>5</v>
      </c>
      <c r="R42" s="8">
        <v>5</v>
      </c>
      <c r="S42" s="8">
        <v>3</v>
      </c>
      <c r="T42" s="8">
        <v>0</v>
      </c>
      <c r="U42" s="8">
        <v>0</v>
      </c>
      <c r="V42" s="8">
        <v>3</v>
      </c>
      <c r="W42" s="8">
        <v>16</v>
      </c>
      <c r="X42" s="8">
        <v>2</v>
      </c>
      <c r="Y42" s="8">
        <v>2</v>
      </c>
      <c r="Z42" s="8">
        <v>2</v>
      </c>
      <c r="AA42" s="8">
        <v>2</v>
      </c>
      <c r="AB42" s="8">
        <v>2</v>
      </c>
      <c r="AC42" s="8">
        <v>5</v>
      </c>
      <c r="AD42" s="8">
        <v>5</v>
      </c>
      <c r="AE42" s="8">
        <v>5</v>
      </c>
      <c r="AF42" s="8">
        <v>5</v>
      </c>
      <c r="AG42" s="8">
        <v>0</v>
      </c>
      <c r="AH42" s="8">
        <v>1</v>
      </c>
      <c r="AI42" s="8">
        <v>31</v>
      </c>
      <c r="AJ42" s="8">
        <v>91</v>
      </c>
      <c r="AK42" s="8">
        <v>125</v>
      </c>
    </row>
    <row r="43" spans="1:37" ht="14.25">
      <c r="A43" s="8">
        <v>32</v>
      </c>
      <c r="B43" s="2" t="s">
        <v>98</v>
      </c>
      <c r="C43" s="2" t="s">
        <v>71</v>
      </c>
      <c r="D43" s="8">
        <v>5</v>
      </c>
      <c r="E43" s="8">
        <v>5</v>
      </c>
      <c r="F43" s="8">
        <v>5</v>
      </c>
      <c r="G43" s="8">
        <v>1</v>
      </c>
      <c r="H43" s="8">
        <v>5</v>
      </c>
      <c r="I43" s="8" t="s">
        <v>74</v>
      </c>
      <c r="J43" s="8">
        <v>3</v>
      </c>
      <c r="K43" s="8">
        <v>5</v>
      </c>
      <c r="L43" s="8">
        <v>1</v>
      </c>
      <c r="M43" s="8">
        <v>0</v>
      </c>
      <c r="N43" s="8">
        <v>5</v>
      </c>
      <c r="O43" s="8">
        <v>5</v>
      </c>
      <c r="P43" s="8">
        <v>40</v>
      </c>
      <c r="Q43" s="8">
        <v>3</v>
      </c>
      <c r="R43" s="8">
        <v>0</v>
      </c>
      <c r="S43" s="8">
        <v>3</v>
      </c>
      <c r="T43" s="8">
        <v>3</v>
      </c>
      <c r="U43" s="8">
        <v>1</v>
      </c>
      <c r="V43" s="8">
        <v>3</v>
      </c>
      <c r="W43" s="8">
        <v>12</v>
      </c>
      <c r="X43" s="8">
        <v>2</v>
      </c>
      <c r="Y43" s="8">
        <v>2</v>
      </c>
      <c r="Z43" s="8">
        <v>2</v>
      </c>
      <c r="AA43" s="8">
        <v>2</v>
      </c>
      <c r="AB43" s="8">
        <v>2</v>
      </c>
      <c r="AC43" s="8">
        <v>5</v>
      </c>
      <c r="AD43" s="8">
        <v>3</v>
      </c>
      <c r="AE43" s="8">
        <v>1</v>
      </c>
      <c r="AF43" s="8">
        <v>5</v>
      </c>
      <c r="AG43" s="8">
        <v>0</v>
      </c>
      <c r="AH43" s="8">
        <v>3</v>
      </c>
      <c r="AI43" s="8">
        <v>27</v>
      </c>
      <c r="AJ43" s="8">
        <v>79</v>
      </c>
      <c r="AK43" s="8">
        <v>125</v>
      </c>
    </row>
    <row r="44" spans="1:37" ht="14.25">
      <c r="A44" s="8">
        <v>33</v>
      </c>
      <c r="B44" s="2" t="s">
        <v>99</v>
      </c>
      <c r="C44" s="2" t="s">
        <v>71</v>
      </c>
      <c r="D44" s="8">
        <v>5</v>
      </c>
      <c r="E44" s="8">
        <v>5</v>
      </c>
      <c r="F44" s="8">
        <v>5</v>
      </c>
      <c r="G44" s="8">
        <v>5</v>
      </c>
      <c r="H44" s="8">
        <v>3</v>
      </c>
      <c r="I44" s="8" t="s">
        <v>74</v>
      </c>
      <c r="J44" s="8">
        <v>3</v>
      </c>
      <c r="K44" s="8">
        <v>5</v>
      </c>
      <c r="L44" s="8">
        <v>1</v>
      </c>
      <c r="M44" s="8">
        <v>0</v>
      </c>
      <c r="N44" s="8">
        <v>5</v>
      </c>
      <c r="O44" s="8">
        <v>5</v>
      </c>
      <c r="P44" s="8">
        <v>37</v>
      </c>
      <c r="Q44" s="8">
        <v>3</v>
      </c>
      <c r="R44" s="8">
        <v>0</v>
      </c>
      <c r="S44" s="8">
        <v>3</v>
      </c>
      <c r="T44" s="8">
        <v>0</v>
      </c>
      <c r="U44" s="8">
        <v>0</v>
      </c>
      <c r="V44" s="8">
        <v>3</v>
      </c>
      <c r="W44" s="8">
        <v>9</v>
      </c>
      <c r="X44" s="8">
        <v>2</v>
      </c>
      <c r="Y44" s="8">
        <v>2</v>
      </c>
      <c r="Z44" s="8">
        <v>2</v>
      </c>
      <c r="AA44" s="8">
        <v>2</v>
      </c>
      <c r="AB44" s="8">
        <v>2</v>
      </c>
      <c r="AC44" s="8">
        <v>3</v>
      </c>
      <c r="AD44" s="8">
        <v>5</v>
      </c>
      <c r="AE44" s="8">
        <v>5</v>
      </c>
      <c r="AF44" s="8">
        <v>5</v>
      </c>
      <c r="AG44" s="8">
        <v>0</v>
      </c>
      <c r="AH44" s="8">
        <v>1</v>
      </c>
      <c r="AI44" s="8">
        <v>29</v>
      </c>
      <c r="AJ44" s="8">
        <v>75</v>
      </c>
      <c r="AK44" s="8">
        <v>125</v>
      </c>
    </row>
    <row r="45" spans="1:37" ht="14.25">
      <c r="A45" s="8">
        <v>34</v>
      </c>
      <c r="B45" s="2" t="s">
        <v>100</v>
      </c>
      <c r="C45" s="2" t="s">
        <v>71</v>
      </c>
      <c r="D45" s="8">
        <v>5</v>
      </c>
      <c r="E45" s="8">
        <v>3</v>
      </c>
      <c r="F45" s="8">
        <v>0</v>
      </c>
      <c r="G45" s="8">
        <v>5</v>
      </c>
      <c r="H45" s="8">
        <v>1</v>
      </c>
      <c r="I45" s="8">
        <v>0</v>
      </c>
      <c r="J45" s="8">
        <v>5</v>
      </c>
      <c r="K45" s="8">
        <v>3</v>
      </c>
      <c r="L45" s="8">
        <v>1</v>
      </c>
      <c r="M45" s="8">
        <v>0</v>
      </c>
      <c r="N45" s="8">
        <v>0</v>
      </c>
      <c r="O45" s="8">
        <v>5</v>
      </c>
      <c r="P45" s="8">
        <v>28</v>
      </c>
      <c r="Q45" s="8">
        <v>1</v>
      </c>
      <c r="R45" s="8">
        <v>0</v>
      </c>
      <c r="S45" s="8">
        <v>3</v>
      </c>
      <c r="T45" s="8">
        <v>0</v>
      </c>
      <c r="U45" s="8">
        <v>0</v>
      </c>
      <c r="V45" s="8">
        <v>3</v>
      </c>
      <c r="W45" s="8">
        <v>7</v>
      </c>
      <c r="X45" s="8">
        <v>2</v>
      </c>
      <c r="Y45" s="8">
        <v>2</v>
      </c>
      <c r="Z45" s="8">
        <v>2</v>
      </c>
      <c r="AA45" s="8">
        <v>2</v>
      </c>
      <c r="AB45" s="8">
        <v>2</v>
      </c>
      <c r="AC45" s="8">
        <v>3</v>
      </c>
      <c r="AD45" s="8">
        <v>5</v>
      </c>
      <c r="AE45" s="8">
        <v>5</v>
      </c>
      <c r="AF45" s="8">
        <v>5</v>
      </c>
      <c r="AG45" s="8">
        <v>0</v>
      </c>
      <c r="AH45" s="8">
        <v>3</v>
      </c>
      <c r="AI45" s="8">
        <v>31</v>
      </c>
      <c r="AJ45" s="8">
        <v>66</v>
      </c>
      <c r="AK45" s="8">
        <v>125</v>
      </c>
    </row>
    <row r="46" spans="1:37" ht="14.25">
      <c r="A46" s="8">
        <v>35</v>
      </c>
      <c r="B46" s="2" t="s">
        <v>101</v>
      </c>
      <c r="C46" s="2" t="s">
        <v>71</v>
      </c>
      <c r="D46" s="8">
        <v>5</v>
      </c>
      <c r="E46" s="8">
        <v>3</v>
      </c>
      <c r="F46" s="8">
        <v>1</v>
      </c>
      <c r="G46" s="8">
        <v>5</v>
      </c>
      <c r="H46" s="8">
        <v>1</v>
      </c>
      <c r="I46" s="8" t="s">
        <v>74</v>
      </c>
      <c r="J46" s="8">
        <v>3</v>
      </c>
      <c r="K46" s="8">
        <v>5</v>
      </c>
      <c r="L46" s="8" t="s">
        <v>74</v>
      </c>
      <c r="M46" s="8">
        <v>0</v>
      </c>
      <c r="N46" s="8" t="s">
        <v>74</v>
      </c>
      <c r="O46" s="8">
        <v>5</v>
      </c>
      <c r="P46" s="8">
        <v>28</v>
      </c>
      <c r="Q46" s="8">
        <v>1</v>
      </c>
      <c r="R46" s="8">
        <v>3</v>
      </c>
      <c r="S46" s="8">
        <v>5</v>
      </c>
      <c r="T46" s="8">
        <v>3</v>
      </c>
      <c r="U46" s="8">
        <v>5</v>
      </c>
      <c r="V46" s="8">
        <v>3</v>
      </c>
      <c r="W46" s="8">
        <v>20</v>
      </c>
      <c r="X46" s="8">
        <v>2</v>
      </c>
      <c r="Y46" s="8">
        <v>2</v>
      </c>
      <c r="Z46" s="8">
        <v>2</v>
      </c>
      <c r="AA46" s="8">
        <v>2</v>
      </c>
      <c r="AB46" s="8">
        <v>2</v>
      </c>
      <c r="AC46" s="8">
        <v>3</v>
      </c>
      <c r="AD46" s="8">
        <v>5</v>
      </c>
      <c r="AE46" s="8">
        <v>5</v>
      </c>
      <c r="AF46" s="8">
        <v>5</v>
      </c>
      <c r="AG46" s="8">
        <v>0</v>
      </c>
      <c r="AH46" s="8">
        <v>3</v>
      </c>
      <c r="AI46" s="8">
        <v>31</v>
      </c>
      <c r="AJ46" s="8">
        <v>79</v>
      </c>
      <c r="AK46" s="8">
        <v>115</v>
      </c>
    </row>
    <row r="47" spans="1:37" ht="14.25">
      <c r="A47" s="8">
        <v>36</v>
      </c>
      <c r="B47" s="2" t="s">
        <v>102</v>
      </c>
      <c r="C47" s="2" t="s">
        <v>52</v>
      </c>
      <c r="D47" s="8">
        <v>5</v>
      </c>
      <c r="E47" s="8">
        <v>5</v>
      </c>
      <c r="F47" s="8">
        <v>5</v>
      </c>
      <c r="G47" s="8">
        <v>3</v>
      </c>
      <c r="H47" s="8">
        <v>5</v>
      </c>
      <c r="I47" s="8">
        <v>5</v>
      </c>
      <c r="J47" s="8">
        <v>5</v>
      </c>
      <c r="K47" s="8">
        <v>5</v>
      </c>
      <c r="L47" s="8">
        <v>0</v>
      </c>
      <c r="M47" s="8">
        <v>5</v>
      </c>
      <c r="N47" s="8">
        <v>3</v>
      </c>
      <c r="O47" s="8">
        <v>5</v>
      </c>
      <c r="P47" s="8">
        <v>51</v>
      </c>
      <c r="Q47" s="8">
        <v>3</v>
      </c>
      <c r="R47" s="8">
        <v>3</v>
      </c>
      <c r="S47" s="8">
        <v>3</v>
      </c>
      <c r="T47" s="8">
        <v>3</v>
      </c>
      <c r="U47" s="8">
        <v>1</v>
      </c>
      <c r="V47" s="8">
        <v>3</v>
      </c>
      <c r="W47" s="8">
        <v>16</v>
      </c>
      <c r="X47" s="8">
        <v>2</v>
      </c>
      <c r="Y47" s="8">
        <v>2</v>
      </c>
      <c r="Z47" s="8">
        <v>2</v>
      </c>
      <c r="AA47" s="8">
        <v>2</v>
      </c>
      <c r="AB47" s="8">
        <v>2</v>
      </c>
      <c r="AC47" s="8">
        <v>3</v>
      </c>
      <c r="AD47" s="8">
        <v>5</v>
      </c>
      <c r="AE47" s="8">
        <v>5</v>
      </c>
      <c r="AF47" s="8">
        <v>5</v>
      </c>
      <c r="AG47" s="8">
        <v>5</v>
      </c>
      <c r="AH47" s="8">
        <v>1</v>
      </c>
      <c r="AI47" s="8">
        <v>34</v>
      </c>
      <c r="AJ47" s="8">
        <v>101</v>
      </c>
      <c r="AK47" s="8">
        <v>130</v>
      </c>
    </row>
    <row r="48" spans="1:37" ht="14.25">
      <c r="A48" s="8">
        <v>37</v>
      </c>
      <c r="B48" s="2" t="s">
        <v>103</v>
      </c>
      <c r="C48" s="2" t="s">
        <v>52</v>
      </c>
      <c r="D48" s="8">
        <v>5</v>
      </c>
      <c r="E48" s="8">
        <v>5</v>
      </c>
      <c r="F48" s="8">
        <v>1</v>
      </c>
      <c r="G48" s="8">
        <v>5</v>
      </c>
      <c r="H48" s="8">
        <v>5</v>
      </c>
      <c r="I48" s="8" t="s">
        <v>74</v>
      </c>
      <c r="J48" s="8">
        <v>3</v>
      </c>
      <c r="K48" s="8">
        <v>5</v>
      </c>
      <c r="L48" s="8">
        <v>5</v>
      </c>
      <c r="M48" s="8">
        <v>5</v>
      </c>
      <c r="N48" s="8">
        <v>5</v>
      </c>
      <c r="O48" s="8">
        <v>5</v>
      </c>
      <c r="P48" s="8">
        <v>49</v>
      </c>
      <c r="Q48" s="8">
        <v>3</v>
      </c>
      <c r="R48" s="8">
        <v>0</v>
      </c>
      <c r="S48" s="8">
        <v>5</v>
      </c>
      <c r="T48" s="8">
        <v>1</v>
      </c>
      <c r="U48" s="8">
        <v>0</v>
      </c>
      <c r="V48" s="8">
        <v>3</v>
      </c>
      <c r="W48" s="8">
        <v>12</v>
      </c>
      <c r="X48" s="8">
        <v>2</v>
      </c>
      <c r="Y48" s="8">
        <v>2</v>
      </c>
      <c r="Z48" s="8">
        <v>2</v>
      </c>
      <c r="AA48" s="8">
        <v>2</v>
      </c>
      <c r="AB48" s="8">
        <v>2</v>
      </c>
      <c r="AC48" s="8">
        <v>3</v>
      </c>
      <c r="AD48" s="8">
        <v>5</v>
      </c>
      <c r="AE48" s="8">
        <v>5</v>
      </c>
      <c r="AF48" s="8">
        <v>0</v>
      </c>
      <c r="AG48" s="8">
        <v>5</v>
      </c>
      <c r="AH48" s="8">
        <v>5</v>
      </c>
      <c r="AI48" s="8">
        <v>33</v>
      </c>
      <c r="AJ48" s="8">
        <v>94</v>
      </c>
      <c r="AK48" s="8">
        <v>125</v>
      </c>
    </row>
    <row r="49" spans="1:37" ht="14.25">
      <c r="A49" s="8">
        <v>38</v>
      </c>
      <c r="B49" s="2" t="s">
        <v>104</v>
      </c>
      <c r="C49" s="2" t="s">
        <v>52</v>
      </c>
      <c r="D49" s="8">
        <v>5</v>
      </c>
      <c r="E49" s="8">
        <v>5</v>
      </c>
      <c r="F49" s="8">
        <v>5</v>
      </c>
      <c r="G49" s="8">
        <v>5</v>
      </c>
      <c r="H49" s="8">
        <v>5</v>
      </c>
      <c r="I49" s="8" t="s">
        <v>74</v>
      </c>
      <c r="J49" s="8">
        <v>3</v>
      </c>
      <c r="K49" s="8">
        <v>5</v>
      </c>
      <c r="L49" s="8">
        <v>1</v>
      </c>
      <c r="M49" s="8">
        <v>0</v>
      </c>
      <c r="N49" s="8">
        <v>3</v>
      </c>
      <c r="O49" s="8">
        <v>5</v>
      </c>
      <c r="P49" s="8">
        <v>42</v>
      </c>
      <c r="Q49" s="8">
        <v>3</v>
      </c>
      <c r="R49" s="8">
        <v>1</v>
      </c>
      <c r="S49" s="8">
        <v>3</v>
      </c>
      <c r="T49" s="8">
        <v>0</v>
      </c>
      <c r="U49" s="8">
        <v>0</v>
      </c>
      <c r="V49" s="8">
        <v>1</v>
      </c>
      <c r="W49" s="8">
        <v>8</v>
      </c>
      <c r="X49" s="8">
        <v>2</v>
      </c>
      <c r="Y49" s="8">
        <v>0</v>
      </c>
      <c r="Z49" s="8">
        <v>0</v>
      </c>
      <c r="AA49" s="8">
        <v>2</v>
      </c>
      <c r="AB49" s="8">
        <v>2</v>
      </c>
      <c r="AC49" s="8">
        <v>3</v>
      </c>
      <c r="AD49" s="8">
        <v>3</v>
      </c>
      <c r="AE49" s="8">
        <v>0</v>
      </c>
      <c r="AF49" s="8">
        <v>3</v>
      </c>
      <c r="AG49" s="8">
        <v>5</v>
      </c>
      <c r="AH49" s="8">
        <v>1</v>
      </c>
      <c r="AI49" s="8">
        <v>19</v>
      </c>
      <c r="AJ49" s="8">
        <v>69</v>
      </c>
      <c r="AK49" s="8">
        <v>125</v>
      </c>
    </row>
    <row r="50" spans="1:37" ht="14.25">
      <c r="A50" s="8">
        <v>39</v>
      </c>
      <c r="B50" s="2" t="s">
        <v>105</v>
      </c>
      <c r="C50" s="2" t="s">
        <v>52</v>
      </c>
      <c r="D50" s="8">
        <v>5</v>
      </c>
      <c r="E50" s="8">
        <v>5</v>
      </c>
      <c r="F50" s="8">
        <v>1</v>
      </c>
      <c r="G50" s="8">
        <v>5</v>
      </c>
      <c r="H50" s="8">
        <v>3</v>
      </c>
      <c r="I50" s="8">
        <v>5</v>
      </c>
      <c r="J50" s="8">
        <v>3</v>
      </c>
      <c r="K50" s="8">
        <v>5</v>
      </c>
      <c r="L50" s="8">
        <v>1</v>
      </c>
      <c r="M50" s="8">
        <v>0</v>
      </c>
      <c r="N50" s="8">
        <v>0</v>
      </c>
      <c r="O50" s="8">
        <v>5</v>
      </c>
      <c r="P50" s="8">
        <v>38</v>
      </c>
      <c r="Q50" s="8">
        <v>3</v>
      </c>
      <c r="R50" s="8">
        <v>0</v>
      </c>
      <c r="S50" s="8">
        <v>5</v>
      </c>
      <c r="T50" s="8">
        <v>3</v>
      </c>
      <c r="U50" s="8">
        <v>0</v>
      </c>
      <c r="V50" s="8">
        <v>1</v>
      </c>
      <c r="W50" s="8">
        <v>12</v>
      </c>
      <c r="X50" s="8">
        <v>2</v>
      </c>
      <c r="Y50" s="8">
        <v>2</v>
      </c>
      <c r="Z50" s="8">
        <v>2</v>
      </c>
      <c r="AA50" s="8">
        <v>2</v>
      </c>
      <c r="AB50" s="8">
        <v>0</v>
      </c>
      <c r="AC50" s="8">
        <v>3</v>
      </c>
      <c r="AD50" s="8">
        <v>3</v>
      </c>
      <c r="AE50" s="8">
        <v>5</v>
      </c>
      <c r="AF50" s="8">
        <v>1</v>
      </c>
      <c r="AG50" s="8">
        <v>1</v>
      </c>
      <c r="AH50" s="8">
        <v>3</v>
      </c>
      <c r="AI50" s="8">
        <v>24</v>
      </c>
      <c r="AJ50" s="8">
        <v>74</v>
      </c>
      <c r="AK50" s="8">
        <v>130</v>
      </c>
    </row>
    <row r="51" spans="1:37" ht="14.25">
      <c r="A51" s="8">
        <v>40</v>
      </c>
      <c r="B51" s="2" t="s">
        <v>106</v>
      </c>
      <c r="C51" s="2" t="s">
        <v>56</v>
      </c>
      <c r="D51" s="8">
        <v>5</v>
      </c>
      <c r="E51" s="8">
        <v>3</v>
      </c>
      <c r="F51" s="8">
        <v>0</v>
      </c>
      <c r="G51" s="8">
        <v>1</v>
      </c>
      <c r="H51" s="8" t="s">
        <v>74</v>
      </c>
      <c r="I51" s="8" t="s">
        <v>74</v>
      </c>
      <c r="J51" s="8">
        <v>3</v>
      </c>
      <c r="K51" s="8">
        <v>5</v>
      </c>
      <c r="L51" s="8">
        <v>1</v>
      </c>
      <c r="M51" s="8">
        <v>0</v>
      </c>
      <c r="N51" s="8">
        <v>0</v>
      </c>
      <c r="O51" s="8">
        <v>5</v>
      </c>
      <c r="P51" s="8">
        <v>23</v>
      </c>
      <c r="Q51" s="8">
        <v>1</v>
      </c>
      <c r="R51" s="8">
        <v>0</v>
      </c>
      <c r="S51" s="8">
        <v>0</v>
      </c>
      <c r="T51" s="8">
        <v>0</v>
      </c>
      <c r="U51" s="8">
        <v>0</v>
      </c>
      <c r="V51" s="8">
        <v>1</v>
      </c>
      <c r="W51" s="8">
        <v>2</v>
      </c>
      <c r="X51" s="8">
        <v>0</v>
      </c>
      <c r="Y51" s="8">
        <v>2</v>
      </c>
      <c r="Z51" s="8">
        <v>2</v>
      </c>
      <c r="AA51" s="8">
        <v>2</v>
      </c>
      <c r="AB51" s="8">
        <v>0</v>
      </c>
      <c r="AC51" s="8">
        <v>0</v>
      </c>
      <c r="AD51" s="8">
        <v>3</v>
      </c>
      <c r="AE51" s="8">
        <v>0</v>
      </c>
      <c r="AF51" s="8">
        <v>1</v>
      </c>
      <c r="AG51" s="8">
        <v>0</v>
      </c>
      <c r="AH51" s="8">
        <v>3</v>
      </c>
      <c r="AI51" s="8">
        <v>13</v>
      </c>
      <c r="AJ51" s="8">
        <v>38</v>
      </c>
      <c r="AK51" s="8">
        <v>120</v>
      </c>
    </row>
    <row r="52" spans="1:37" ht="14.25">
      <c r="A52" s="8">
        <v>41</v>
      </c>
      <c r="B52" s="2" t="s">
        <v>107</v>
      </c>
      <c r="C52" s="2" t="s">
        <v>56</v>
      </c>
      <c r="D52" s="8">
        <v>5</v>
      </c>
      <c r="E52" s="8">
        <v>5</v>
      </c>
      <c r="F52" s="8">
        <v>5</v>
      </c>
      <c r="G52" s="8">
        <v>3</v>
      </c>
      <c r="H52" s="8">
        <v>3</v>
      </c>
      <c r="I52" s="8">
        <v>5</v>
      </c>
      <c r="J52" s="8">
        <v>3</v>
      </c>
      <c r="K52" s="8">
        <v>5</v>
      </c>
      <c r="L52" s="8" t="s">
        <v>74</v>
      </c>
      <c r="M52" s="8">
        <v>0</v>
      </c>
      <c r="N52" s="8">
        <v>0</v>
      </c>
      <c r="O52" s="8">
        <v>5</v>
      </c>
      <c r="P52" s="8">
        <v>39</v>
      </c>
      <c r="Q52" s="8">
        <v>3</v>
      </c>
      <c r="R52" s="8">
        <v>0</v>
      </c>
      <c r="S52" s="8">
        <v>3</v>
      </c>
      <c r="T52" s="8">
        <v>0</v>
      </c>
      <c r="U52" s="8">
        <v>0</v>
      </c>
      <c r="V52" s="8">
        <v>3</v>
      </c>
      <c r="W52" s="8">
        <v>9</v>
      </c>
      <c r="X52" s="8">
        <v>2</v>
      </c>
      <c r="Y52" s="8">
        <v>2</v>
      </c>
      <c r="Z52" s="8">
        <v>2</v>
      </c>
      <c r="AA52" s="8">
        <v>2</v>
      </c>
      <c r="AB52" s="8">
        <v>2</v>
      </c>
      <c r="AC52" s="8">
        <v>1</v>
      </c>
      <c r="AD52" s="8">
        <v>5</v>
      </c>
      <c r="AE52" s="8">
        <v>5</v>
      </c>
      <c r="AF52" s="8">
        <v>5</v>
      </c>
      <c r="AG52" s="8">
        <v>1</v>
      </c>
      <c r="AH52" s="8">
        <v>5</v>
      </c>
      <c r="AI52" s="8">
        <v>32</v>
      </c>
      <c r="AJ52" s="8">
        <v>80</v>
      </c>
      <c r="AK52" s="8">
        <v>125</v>
      </c>
    </row>
    <row r="53" spans="1:37" ht="14.25">
      <c r="A53" s="8">
        <v>42</v>
      </c>
      <c r="B53" s="2" t="s">
        <v>108</v>
      </c>
      <c r="C53" s="2" t="s">
        <v>56</v>
      </c>
      <c r="D53" s="8">
        <v>5</v>
      </c>
      <c r="E53" s="8">
        <v>3</v>
      </c>
      <c r="F53" s="8">
        <v>1</v>
      </c>
      <c r="G53" s="8">
        <v>3</v>
      </c>
      <c r="H53" s="8">
        <v>3</v>
      </c>
      <c r="I53" s="8" t="s">
        <v>74</v>
      </c>
      <c r="J53" s="8">
        <v>5</v>
      </c>
      <c r="K53" s="8">
        <v>5</v>
      </c>
      <c r="L53" s="8" t="s">
        <v>74</v>
      </c>
      <c r="M53" s="8">
        <v>0</v>
      </c>
      <c r="N53" s="8">
        <v>0</v>
      </c>
      <c r="O53" s="8">
        <v>5</v>
      </c>
      <c r="P53" s="8">
        <v>30</v>
      </c>
      <c r="Q53" s="8">
        <v>3</v>
      </c>
      <c r="R53" s="8">
        <v>0</v>
      </c>
      <c r="S53" s="8">
        <v>1</v>
      </c>
      <c r="T53" s="8">
        <v>0</v>
      </c>
      <c r="U53" s="8">
        <v>0</v>
      </c>
      <c r="V53" s="8">
        <v>3</v>
      </c>
      <c r="W53" s="8">
        <v>7</v>
      </c>
      <c r="X53" s="8">
        <v>0</v>
      </c>
      <c r="Y53" s="8">
        <v>2</v>
      </c>
      <c r="Z53" s="8">
        <v>2</v>
      </c>
      <c r="AA53" s="8">
        <v>2</v>
      </c>
      <c r="AB53" s="8">
        <v>0</v>
      </c>
      <c r="AC53" s="8">
        <v>0</v>
      </c>
      <c r="AD53" s="8">
        <v>3</v>
      </c>
      <c r="AE53" s="8">
        <v>0</v>
      </c>
      <c r="AF53" s="8">
        <v>0</v>
      </c>
      <c r="AG53" s="8">
        <v>0</v>
      </c>
      <c r="AH53" s="8">
        <v>0</v>
      </c>
      <c r="AI53" s="8">
        <v>9</v>
      </c>
      <c r="AJ53" s="8">
        <v>46</v>
      </c>
      <c r="AK53" s="8">
        <v>120</v>
      </c>
    </row>
    <row r="54" spans="1:37" ht="14.25">
      <c r="A54" s="8">
        <v>43</v>
      </c>
      <c r="B54" s="2" t="s">
        <v>109</v>
      </c>
      <c r="C54" s="2" t="s">
        <v>56</v>
      </c>
      <c r="D54" s="8">
        <v>5</v>
      </c>
      <c r="E54" s="8">
        <v>5</v>
      </c>
      <c r="F54" s="8">
        <v>1</v>
      </c>
      <c r="G54" s="8">
        <v>5</v>
      </c>
      <c r="H54" s="8">
        <v>5</v>
      </c>
      <c r="I54" s="8" t="s">
        <v>74</v>
      </c>
      <c r="J54" s="8">
        <v>5</v>
      </c>
      <c r="K54" s="8">
        <v>5</v>
      </c>
      <c r="L54" s="8" t="s">
        <v>74</v>
      </c>
      <c r="M54" s="8">
        <v>0</v>
      </c>
      <c r="N54" s="8">
        <v>3</v>
      </c>
      <c r="O54" s="8">
        <v>5</v>
      </c>
      <c r="P54" s="8">
        <v>39</v>
      </c>
      <c r="Q54" s="8">
        <v>3</v>
      </c>
      <c r="R54" s="8">
        <v>0</v>
      </c>
      <c r="S54" s="8">
        <v>1</v>
      </c>
      <c r="T54" s="8">
        <v>0</v>
      </c>
      <c r="U54" s="8">
        <v>0</v>
      </c>
      <c r="V54" s="8">
        <v>3</v>
      </c>
      <c r="W54" s="8">
        <v>7</v>
      </c>
      <c r="X54" s="8">
        <v>2</v>
      </c>
      <c r="Y54" s="8">
        <v>2</v>
      </c>
      <c r="Z54" s="8">
        <v>0</v>
      </c>
      <c r="AA54" s="8">
        <v>2</v>
      </c>
      <c r="AB54" s="8">
        <v>0</v>
      </c>
      <c r="AC54" s="8">
        <v>1</v>
      </c>
      <c r="AD54" s="8">
        <v>3</v>
      </c>
      <c r="AE54" s="8">
        <v>5</v>
      </c>
      <c r="AF54" s="8">
        <v>5</v>
      </c>
      <c r="AG54" s="8">
        <v>0</v>
      </c>
      <c r="AH54" s="8">
        <v>1</v>
      </c>
      <c r="AI54" s="8">
        <v>21</v>
      </c>
      <c r="AJ54" s="8">
        <v>67</v>
      </c>
      <c r="AK54" s="8">
        <v>120</v>
      </c>
    </row>
    <row r="55" spans="1:37" ht="14.25">
      <c r="A55" s="8">
        <v>44</v>
      </c>
      <c r="B55" s="2" t="s">
        <v>110</v>
      </c>
      <c r="C55" s="2" t="s">
        <v>56</v>
      </c>
      <c r="D55" s="8">
        <v>5</v>
      </c>
      <c r="E55" s="8">
        <v>5</v>
      </c>
      <c r="F55" s="8">
        <v>5</v>
      </c>
      <c r="G55" s="8">
        <v>5</v>
      </c>
      <c r="H55" s="8">
        <v>5</v>
      </c>
      <c r="I55" s="8" t="s">
        <v>74</v>
      </c>
      <c r="J55" s="8">
        <v>5</v>
      </c>
      <c r="K55" s="8">
        <v>5</v>
      </c>
      <c r="L55" s="8">
        <v>1</v>
      </c>
      <c r="M55" s="8">
        <v>0</v>
      </c>
      <c r="N55" s="8">
        <v>5</v>
      </c>
      <c r="O55" s="8">
        <v>5</v>
      </c>
      <c r="P55" s="8">
        <v>46</v>
      </c>
      <c r="Q55" s="8">
        <v>3</v>
      </c>
      <c r="R55" s="8">
        <v>0</v>
      </c>
      <c r="S55" s="8">
        <v>3</v>
      </c>
      <c r="T55" s="8">
        <v>0</v>
      </c>
      <c r="U55" s="8">
        <v>0</v>
      </c>
      <c r="V55" s="8">
        <v>3</v>
      </c>
      <c r="W55" s="8">
        <v>9</v>
      </c>
      <c r="X55" s="8">
        <v>2</v>
      </c>
      <c r="Y55" s="8">
        <v>2</v>
      </c>
      <c r="Z55" s="8">
        <v>2</v>
      </c>
      <c r="AA55" s="8">
        <v>2</v>
      </c>
      <c r="AB55" s="8">
        <v>2</v>
      </c>
      <c r="AC55" s="8">
        <v>1</v>
      </c>
      <c r="AD55" s="8">
        <v>0</v>
      </c>
      <c r="AE55" s="8">
        <v>5</v>
      </c>
      <c r="AF55" s="8">
        <v>0</v>
      </c>
      <c r="AG55" s="8">
        <v>0</v>
      </c>
      <c r="AH55" s="8">
        <v>1</v>
      </c>
      <c r="AI55" s="8">
        <v>17</v>
      </c>
      <c r="AJ55" s="8">
        <v>72</v>
      </c>
      <c r="AK55" s="8">
        <v>125</v>
      </c>
    </row>
    <row r="56" spans="1:37" ht="14.25">
      <c r="A56" s="8">
        <v>45</v>
      </c>
      <c r="B56" s="2" t="s">
        <v>111</v>
      </c>
      <c r="C56" s="2" t="s">
        <v>56</v>
      </c>
      <c r="D56" s="8">
        <v>5</v>
      </c>
      <c r="E56" s="8">
        <v>5</v>
      </c>
      <c r="F56" s="8">
        <v>5</v>
      </c>
      <c r="G56" s="8">
        <v>5</v>
      </c>
      <c r="H56" s="8">
        <v>5</v>
      </c>
      <c r="I56" s="8" t="s">
        <v>74</v>
      </c>
      <c r="J56" s="8">
        <v>5</v>
      </c>
      <c r="K56" s="8">
        <v>5</v>
      </c>
      <c r="L56" s="8" t="s">
        <v>74</v>
      </c>
      <c r="M56" s="8">
        <v>0</v>
      </c>
      <c r="N56" s="8">
        <v>5</v>
      </c>
      <c r="O56" s="8">
        <v>5</v>
      </c>
      <c r="P56" s="8">
        <v>45</v>
      </c>
      <c r="Q56" s="8">
        <v>3</v>
      </c>
      <c r="R56" s="8">
        <v>0</v>
      </c>
      <c r="S56" s="8">
        <v>3</v>
      </c>
      <c r="T56" s="8">
        <v>3</v>
      </c>
      <c r="U56" s="8">
        <v>0</v>
      </c>
      <c r="V56" s="8">
        <v>3</v>
      </c>
      <c r="W56" s="8">
        <v>12</v>
      </c>
      <c r="X56" s="8">
        <v>0</v>
      </c>
      <c r="Y56" s="8">
        <v>2</v>
      </c>
      <c r="Z56" s="8">
        <v>2</v>
      </c>
      <c r="AA56" s="8">
        <v>2</v>
      </c>
      <c r="AB56" s="8">
        <v>2</v>
      </c>
      <c r="AC56" s="8">
        <v>5</v>
      </c>
      <c r="AD56" s="8">
        <v>5</v>
      </c>
      <c r="AE56" s="8">
        <v>5</v>
      </c>
      <c r="AF56" s="8">
        <v>0</v>
      </c>
      <c r="AG56" s="8">
        <v>0</v>
      </c>
      <c r="AH56" s="8">
        <v>5</v>
      </c>
      <c r="AI56" s="8">
        <v>28</v>
      </c>
      <c r="AJ56" s="8">
        <v>85</v>
      </c>
      <c r="AK56" s="8">
        <v>120</v>
      </c>
    </row>
    <row r="57" spans="1:37" ht="14.25">
      <c r="A57" s="8">
        <v>46</v>
      </c>
      <c r="B57" s="2" t="s">
        <v>112</v>
      </c>
      <c r="C57" s="2" t="s">
        <v>54</v>
      </c>
      <c r="D57" s="8">
        <v>5</v>
      </c>
      <c r="E57" s="8">
        <v>5</v>
      </c>
      <c r="F57" s="8">
        <v>3</v>
      </c>
      <c r="G57" s="8">
        <v>3</v>
      </c>
      <c r="H57" s="8">
        <v>5</v>
      </c>
      <c r="I57" s="8">
        <v>5</v>
      </c>
      <c r="J57" s="8">
        <v>3</v>
      </c>
      <c r="K57" s="8">
        <v>5</v>
      </c>
      <c r="L57" s="8">
        <v>1</v>
      </c>
      <c r="M57" s="8">
        <v>5</v>
      </c>
      <c r="N57" s="8">
        <v>3</v>
      </c>
      <c r="O57" s="8">
        <v>5</v>
      </c>
      <c r="P57" s="8">
        <v>48</v>
      </c>
      <c r="Q57" s="8">
        <v>3</v>
      </c>
      <c r="R57" s="8">
        <v>0</v>
      </c>
      <c r="S57" s="8">
        <v>3</v>
      </c>
      <c r="T57" s="8">
        <v>3</v>
      </c>
      <c r="U57" s="8">
        <v>3</v>
      </c>
      <c r="V57" s="8">
        <v>3</v>
      </c>
      <c r="W57" s="8">
        <v>15</v>
      </c>
      <c r="X57" s="8">
        <v>2</v>
      </c>
      <c r="Y57" s="8">
        <v>2</v>
      </c>
      <c r="Z57" s="8">
        <v>2</v>
      </c>
      <c r="AA57" s="8">
        <v>2</v>
      </c>
      <c r="AB57" s="8">
        <v>0</v>
      </c>
      <c r="AC57" s="8">
        <v>1</v>
      </c>
      <c r="AD57" s="8">
        <v>5</v>
      </c>
      <c r="AE57" s="8">
        <v>0</v>
      </c>
      <c r="AF57" s="8">
        <v>3</v>
      </c>
      <c r="AG57" s="8">
        <v>0</v>
      </c>
      <c r="AH57" s="8">
        <v>1</v>
      </c>
      <c r="AI57" s="8">
        <v>18</v>
      </c>
      <c r="AJ57" s="8">
        <v>81</v>
      </c>
      <c r="AK57" s="8">
        <v>130</v>
      </c>
    </row>
    <row r="58" spans="1:37" ht="14.25">
      <c r="A58" s="8">
        <v>47</v>
      </c>
      <c r="B58" s="2" t="s">
        <v>113</v>
      </c>
      <c r="C58" s="2" t="s">
        <v>54</v>
      </c>
      <c r="D58" s="8">
        <v>5</v>
      </c>
      <c r="E58" s="8">
        <v>5</v>
      </c>
      <c r="F58" s="8">
        <v>5</v>
      </c>
      <c r="G58" s="8">
        <v>5</v>
      </c>
      <c r="H58" s="8">
        <v>5</v>
      </c>
      <c r="I58" s="8">
        <v>5</v>
      </c>
      <c r="J58" s="8">
        <v>5</v>
      </c>
      <c r="K58" s="8">
        <v>5</v>
      </c>
      <c r="L58" s="8">
        <v>1</v>
      </c>
      <c r="M58" s="8">
        <v>0</v>
      </c>
      <c r="N58" s="8">
        <v>3</v>
      </c>
      <c r="O58" s="8">
        <v>5</v>
      </c>
      <c r="P58" s="8">
        <v>49</v>
      </c>
      <c r="Q58" s="8">
        <v>1</v>
      </c>
      <c r="R58" s="8">
        <v>0</v>
      </c>
      <c r="S58" s="8">
        <v>1</v>
      </c>
      <c r="T58" s="8">
        <v>0</v>
      </c>
      <c r="U58" s="8">
        <v>0</v>
      </c>
      <c r="V58" s="8">
        <v>3</v>
      </c>
      <c r="W58" s="8">
        <v>5</v>
      </c>
      <c r="X58" s="8">
        <v>2</v>
      </c>
      <c r="Y58" s="8">
        <v>2</v>
      </c>
      <c r="Z58" s="8">
        <v>2</v>
      </c>
      <c r="AA58" s="8">
        <v>2</v>
      </c>
      <c r="AB58" s="8">
        <v>2</v>
      </c>
      <c r="AC58" s="8">
        <v>3</v>
      </c>
      <c r="AD58" s="8">
        <v>5</v>
      </c>
      <c r="AE58" s="8">
        <v>5</v>
      </c>
      <c r="AF58" s="8">
        <v>5</v>
      </c>
      <c r="AG58" s="8">
        <v>5</v>
      </c>
      <c r="AH58" s="8">
        <v>3</v>
      </c>
      <c r="AI58" s="8">
        <v>36</v>
      </c>
      <c r="AJ58" s="8">
        <v>90</v>
      </c>
      <c r="AK58" s="8">
        <v>130</v>
      </c>
    </row>
    <row r="59" spans="1:37" ht="14.25">
      <c r="A59" s="8">
        <v>48</v>
      </c>
      <c r="B59" s="2" t="s">
        <v>114</v>
      </c>
      <c r="C59" s="2" t="s">
        <v>54</v>
      </c>
      <c r="D59" s="8">
        <v>5</v>
      </c>
      <c r="E59" s="8">
        <v>5</v>
      </c>
      <c r="F59" s="8">
        <v>5</v>
      </c>
      <c r="G59" s="8">
        <v>5</v>
      </c>
      <c r="H59" s="8">
        <v>5</v>
      </c>
      <c r="I59" s="8">
        <v>5</v>
      </c>
      <c r="J59" s="8">
        <v>5</v>
      </c>
      <c r="K59" s="8">
        <v>5</v>
      </c>
      <c r="L59" s="8">
        <v>1</v>
      </c>
      <c r="M59" s="8">
        <v>5</v>
      </c>
      <c r="N59" s="8">
        <v>0</v>
      </c>
      <c r="O59" s="8">
        <v>5</v>
      </c>
      <c r="P59" s="8">
        <v>46</v>
      </c>
      <c r="Q59" s="8">
        <v>3</v>
      </c>
      <c r="R59" s="8">
        <v>1</v>
      </c>
      <c r="S59" s="8">
        <v>1</v>
      </c>
      <c r="T59" s="8">
        <v>3</v>
      </c>
      <c r="U59" s="8">
        <v>1</v>
      </c>
      <c r="V59" s="8">
        <v>3</v>
      </c>
      <c r="W59" s="8">
        <v>12</v>
      </c>
      <c r="X59" s="8">
        <v>2</v>
      </c>
      <c r="Y59" s="8">
        <v>2</v>
      </c>
      <c r="Z59" s="8">
        <v>2</v>
      </c>
      <c r="AA59" s="8">
        <v>2</v>
      </c>
      <c r="AB59" s="8">
        <v>0</v>
      </c>
      <c r="AC59" s="8">
        <v>3</v>
      </c>
      <c r="AD59" s="8">
        <v>5</v>
      </c>
      <c r="AE59" s="8">
        <v>3</v>
      </c>
      <c r="AF59" s="8">
        <v>0</v>
      </c>
      <c r="AG59" s="8">
        <v>0</v>
      </c>
      <c r="AH59" s="8">
        <v>3</v>
      </c>
      <c r="AI59" s="8">
        <v>22</v>
      </c>
      <c r="AJ59" s="8">
        <v>80</v>
      </c>
      <c r="AK59" s="8">
        <v>125</v>
      </c>
    </row>
    <row r="60" spans="1:37" ht="14.25">
      <c r="A60" s="8">
        <v>49</v>
      </c>
      <c r="B60" s="2" t="s">
        <v>115</v>
      </c>
      <c r="C60" s="2" t="s">
        <v>54</v>
      </c>
      <c r="D60" s="8">
        <v>5</v>
      </c>
      <c r="E60" s="8">
        <v>5</v>
      </c>
      <c r="F60" s="8">
        <v>3</v>
      </c>
      <c r="G60" s="8">
        <v>5</v>
      </c>
      <c r="H60" s="8">
        <v>5</v>
      </c>
      <c r="I60" s="8">
        <v>5</v>
      </c>
      <c r="J60" s="8">
        <v>3</v>
      </c>
      <c r="K60" s="8">
        <v>3</v>
      </c>
      <c r="L60" s="8">
        <v>1</v>
      </c>
      <c r="M60" s="8">
        <v>5</v>
      </c>
      <c r="N60" s="8">
        <v>3</v>
      </c>
      <c r="O60" s="8">
        <v>5</v>
      </c>
      <c r="P60" s="8">
        <v>48</v>
      </c>
      <c r="Q60" s="8">
        <v>3</v>
      </c>
      <c r="R60" s="8">
        <v>0</v>
      </c>
      <c r="S60" s="8">
        <v>3</v>
      </c>
      <c r="T60" s="8">
        <v>0</v>
      </c>
      <c r="U60" s="8">
        <v>0</v>
      </c>
      <c r="V60" s="8">
        <v>1</v>
      </c>
      <c r="W60" s="8">
        <v>7</v>
      </c>
      <c r="X60" s="8">
        <v>2</v>
      </c>
      <c r="Y60" s="8">
        <v>2</v>
      </c>
      <c r="Z60" s="8">
        <v>2</v>
      </c>
      <c r="AA60" s="8">
        <v>2</v>
      </c>
      <c r="AB60" s="8">
        <v>2</v>
      </c>
      <c r="AC60" s="8">
        <v>3</v>
      </c>
      <c r="AD60" s="8">
        <v>5</v>
      </c>
      <c r="AE60" s="8">
        <v>3</v>
      </c>
      <c r="AF60" s="8">
        <v>5</v>
      </c>
      <c r="AG60" s="8">
        <v>5</v>
      </c>
      <c r="AH60" s="8">
        <v>3</v>
      </c>
      <c r="AI60" s="8">
        <v>34</v>
      </c>
      <c r="AJ60" s="8">
        <v>89</v>
      </c>
      <c r="AK60" s="8">
        <v>130</v>
      </c>
    </row>
    <row r="61" spans="1:37" ht="14.25">
      <c r="A61" s="8">
        <v>50</v>
      </c>
      <c r="B61" s="2" t="s">
        <v>116</v>
      </c>
      <c r="C61" s="2" t="s">
        <v>54</v>
      </c>
      <c r="D61" s="8">
        <v>5</v>
      </c>
      <c r="E61" s="8">
        <v>5</v>
      </c>
      <c r="F61" s="8">
        <v>1</v>
      </c>
      <c r="G61" s="8">
        <v>5</v>
      </c>
      <c r="H61" s="8">
        <v>5</v>
      </c>
      <c r="I61" s="8">
        <v>0</v>
      </c>
      <c r="J61" s="8">
        <v>5</v>
      </c>
      <c r="K61" s="8">
        <v>5</v>
      </c>
      <c r="L61" s="8">
        <v>1</v>
      </c>
      <c r="M61" s="8">
        <v>5</v>
      </c>
      <c r="N61" s="8">
        <v>3</v>
      </c>
      <c r="O61" s="8">
        <v>5</v>
      </c>
      <c r="P61" s="8">
        <v>45</v>
      </c>
      <c r="Q61" s="8">
        <v>3</v>
      </c>
      <c r="R61" s="8">
        <v>1</v>
      </c>
      <c r="S61" s="8">
        <v>3</v>
      </c>
      <c r="T61" s="8">
        <v>0</v>
      </c>
      <c r="U61" s="8">
        <v>0</v>
      </c>
      <c r="V61" s="8">
        <v>3</v>
      </c>
      <c r="W61" s="8">
        <v>10</v>
      </c>
      <c r="X61" s="8">
        <v>2</v>
      </c>
      <c r="Y61" s="8">
        <v>2</v>
      </c>
      <c r="Z61" s="8">
        <v>2</v>
      </c>
      <c r="AA61" s="8">
        <v>2</v>
      </c>
      <c r="AB61" s="8">
        <v>2</v>
      </c>
      <c r="AC61" s="8">
        <v>3</v>
      </c>
      <c r="AD61" s="8">
        <v>5</v>
      </c>
      <c r="AE61" s="8">
        <v>5</v>
      </c>
      <c r="AF61" s="8">
        <v>5</v>
      </c>
      <c r="AG61" s="8">
        <v>0</v>
      </c>
      <c r="AH61" s="8">
        <v>1</v>
      </c>
      <c r="AI61" s="8">
        <v>29</v>
      </c>
      <c r="AJ61" s="8">
        <v>84</v>
      </c>
      <c r="AK61" s="8">
        <v>130</v>
      </c>
    </row>
    <row r="62" spans="1:37" ht="14.25">
      <c r="A62" s="8">
        <v>51</v>
      </c>
      <c r="B62" s="2" t="s">
        <v>117</v>
      </c>
      <c r="C62" s="2" t="s">
        <v>54</v>
      </c>
      <c r="D62" s="8">
        <v>5</v>
      </c>
      <c r="E62" s="8">
        <v>5</v>
      </c>
      <c r="F62" s="8">
        <v>1</v>
      </c>
      <c r="G62" s="8">
        <v>5</v>
      </c>
      <c r="H62" s="8">
        <v>0</v>
      </c>
      <c r="I62" s="8">
        <v>5</v>
      </c>
      <c r="J62" s="8">
        <v>3</v>
      </c>
      <c r="K62" s="8">
        <v>3</v>
      </c>
      <c r="L62" s="8">
        <v>1</v>
      </c>
      <c r="M62" s="8">
        <v>0</v>
      </c>
      <c r="N62" s="8">
        <v>0</v>
      </c>
      <c r="O62" s="8">
        <v>5</v>
      </c>
      <c r="P62" s="8">
        <v>33</v>
      </c>
      <c r="Q62" s="8">
        <v>3</v>
      </c>
      <c r="R62" s="8">
        <v>1</v>
      </c>
      <c r="S62" s="8">
        <v>1</v>
      </c>
      <c r="T62" s="8">
        <v>1</v>
      </c>
      <c r="U62" s="8">
        <v>0</v>
      </c>
      <c r="V62" s="8">
        <v>1</v>
      </c>
      <c r="W62" s="8">
        <v>7</v>
      </c>
      <c r="X62" s="8">
        <v>2</v>
      </c>
      <c r="Y62" s="8">
        <v>2</v>
      </c>
      <c r="Z62" s="8">
        <v>2</v>
      </c>
      <c r="AA62" s="8">
        <v>2</v>
      </c>
      <c r="AB62" s="8">
        <v>2</v>
      </c>
      <c r="AC62" s="8">
        <v>1</v>
      </c>
      <c r="AD62" s="8">
        <v>5</v>
      </c>
      <c r="AE62" s="8">
        <v>1</v>
      </c>
      <c r="AF62" s="8">
        <v>5</v>
      </c>
      <c r="AG62" s="8">
        <v>1</v>
      </c>
      <c r="AH62" s="8">
        <v>1</v>
      </c>
      <c r="AI62" s="8">
        <v>24</v>
      </c>
      <c r="AJ62" s="8">
        <v>64</v>
      </c>
      <c r="AK62" s="8">
        <v>130</v>
      </c>
    </row>
    <row r="63" spans="1:37" ht="14.25">
      <c r="A63" s="8">
        <v>52</v>
      </c>
      <c r="B63" s="2" t="s">
        <v>129</v>
      </c>
      <c r="C63" s="2" t="s">
        <v>54</v>
      </c>
      <c r="D63" s="8">
        <v>5</v>
      </c>
      <c r="E63" s="8">
        <v>5</v>
      </c>
      <c r="F63" s="8">
        <v>1</v>
      </c>
      <c r="G63" s="8">
        <v>5</v>
      </c>
      <c r="H63" s="8">
        <v>5</v>
      </c>
      <c r="I63" s="8">
        <v>5</v>
      </c>
      <c r="J63" s="8">
        <v>5</v>
      </c>
      <c r="K63" s="8">
        <v>5</v>
      </c>
      <c r="L63" s="8">
        <v>1</v>
      </c>
      <c r="M63" s="8">
        <v>3</v>
      </c>
      <c r="N63" s="8">
        <v>3</v>
      </c>
      <c r="O63" s="8">
        <v>5</v>
      </c>
      <c r="P63" s="8">
        <v>48</v>
      </c>
      <c r="Q63" s="8">
        <v>1</v>
      </c>
      <c r="R63" s="8">
        <v>0</v>
      </c>
      <c r="S63" s="8">
        <v>3</v>
      </c>
      <c r="T63" s="8">
        <v>0</v>
      </c>
      <c r="U63" s="8">
        <v>0</v>
      </c>
      <c r="V63" s="8">
        <v>3</v>
      </c>
      <c r="W63" s="8">
        <v>7</v>
      </c>
      <c r="X63" s="8">
        <v>2</v>
      </c>
      <c r="Y63" s="8">
        <v>2</v>
      </c>
      <c r="Z63" s="8">
        <v>2</v>
      </c>
      <c r="AA63" s="8">
        <v>2</v>
      </c>
      <c r="AB63" s="8">
        <v>2</v>
      </c>
      <c r="AC63" s="8">
        <v>1</v>
      </c>
      <c r="AD63" s="8">
        <v>3</v>
      </c>
      <c r="AE63" s="8">
        <v>0</v>
      </c>
      <c r="AF63" s="8">
        <v>0</v>
      </c>
      <c r="AG63" s="8">
        <v>3</v>
      </c>
      <c r="AH63" s="8">
        <v>1</v>
      </c>
      <c r="AI63" s="8">
        <v>23</v>
      </c>
      <c r="AJ63" s="8">
        <v>78</v>
      </c>
      <c r="AK63" s="8">
        <v>130</v>
      </c>
    </row>
    <row r="64" spans="1:37" ht="14.25">
      <c r="A64" s="8">
        <v>53</v>
      </c>
      <c r="B64" s="2" t="s">
        <v>118</v>
      </c>
      <c r="C64" s="2" t="s">
        <v>54</v>
      </c>
      <c r="D64" s="8">
        <v>5</v>
      </c>
      <c r="E64" s="8">
        <v>5</v>
      </c>
      <c r="F64" s="8">
        <v>1</v>
      </c>
      <c r="G64" s="8">
        <v>5</v>
      </c>
      <c r="H64" s="8">
        <v>3</v>
      </c>
      <c r="I64" s="8">
        <v>5</v>
      </c>
      <c r="J64" s="8">
        <v>5</v>
      </c>
      <c r="K64" s="8">
        <v>5</v>
      </c>
      <c r="L64" s="8">
        <v>1</v>
      </c>
      <c r="M64" s="8">
        <v>0</v>
      </c>
      <c r="N64" s="8">
        <v>0</v>
      </c>
      <c r="O64" s="8">
        <v>5</v>
      </c>
      <c r="P64" s="8">
        <v>40</v>
      </c>
      <c r="Q64" s="8">
        <v>3</v>
      </c>
      <c r="R64" s="8">
        <v>0</v>
      </c>
      <c r="S64" s="8">
        <v>3</v>
      </c>
      <c r="T64" s="8">
        <v>1</v>
      </c>
      <c r="U64" s="8">
        <v>0</v>
      </c>
      <c r="V64" s="8">
        <v>3</v>
      </c>
      <c r="W64" s="8">
        <v>10</v>
      </c>
      <c r="X64" s="8">
        <v>2</v>
      </c>
      <c r="Y64" s="8">
        <v>2</v>
      </c>
      <c r="Z64" s="8">
        <v>2</v>
      </c>
      <c r="AA64" s="8">
        <v>2</v>
      </c>
      <c r="AB64" s="8">
        <v>2</v>
      </c>
      <c r="AC64" s="8">
        <v>3</v>
      </c>
      <c r="AD64" s="8">
        <v>5</v>
      </c>
      <c r="AE64" s="8">
        <v>5</v>
      </c>
      <c r="AF64" s="8">
        <v>5</v>
      </c>
      <c r="AG64" s="8">
        <v>0</v>
      </c>
      <c r="AH64" s="8">
        <v>0</v>
      </c>
      <c r="AI64" s="8">
        <v>28</v>
      </c>
      <c r="AJ64" s="8">
        <v>78</v>
      </c>
      <c r="AK64" s="8">
        <v>130</v>
      </c>
    </row>
    <row r="65" spans="1:37" ht="14.25">
      <c r="A65" s="8">
        <v>54</v>
      </c>
      <c r="B65" s="2" t="s">
        <v>119</v>
      </c>
      <c r="C65" s="2" t="s">
        <v>54</v>
      </c>
      <c r="D65" s="8">
        <v>5</v>
      </c>
      <c r="E65" s="8">
        <v>5</v>
      </c>
      <c r="F65" s="8">
        <v>1</v>
      </c>
      <c r="G65" s="8">
        <v>5</v>
      </c>
      <c r="H65" s="8">
        <v>1</v>
      </c>
      <c r="I65" s="8">
        <v>3</v>
      </c>
      <c r="J65" s="8">
        <v>1</v>
      </c>
      <c r="K65" s="8">
        <v>5</v>
      </c>
      <c r="L65" s="8">
        <v>1</v>
      </c>
      <c r="M65" s="8">
        <v>0</v>
      </c>
      <c r="N65" s="8">
        <v>1</v>
      </c>
      <c r="O65" s="8">
        <v>5</v>
      </c>
      <c r="P65" s="8">
        <v>33</v>
      </c>
      <c r="Q65" s="8">
        <v>3</v>
      </c>
      <c r="R65" s="8">
        <v>0</v>
      </c>
      <c r="S65" s="8">
        <v>5</v>
      </c>
      <c r="T65" s="8">
        <v>0</v>
      </c>
      <c r="U65" s="8">
        <v>0</v>
      </c>
      <c r="V65" s="8">
        <v>3</v>
      </c>
      <c r="W65" s="8">
        <v>11</v>
      </c>
      <c r="X65" s="8">
        <v>2</v>
      </c>
      <c r="Y65" s="8">
        <v>2</v>
      </c>
      <c r="Z65" s="8">
        <v>2</v>
      </c>
      <c r="AA65" s="8">
        <v>2</v>
      </c>
      <c r="AB65" s="8">
        <v>2</v>
      </c>
      <c r="AC65" s="8">
        <v>3</v>
      </c>
      <c r="AD65" s="8">
        <v>5</v>
      </c>
      <c r="AE65" s="8">
        <v>5</v>
      </c>
      <c r="AF65" s="8">
        <v>5</v>
      </c>
      <c r="AG65" s="8">
        <v>5</v>
      </c>
      <c r="AH65" s="8">
        <v>3</v>
      </c>
      <c r="AI65" s="8">
        <v>36</v>
      </c>
      <c r="AJ65" s="8">
        <v>80</v>
      </c>
      <c r="AK65" s="8">
        <v>130</v>
      </c>
    </row>
    <row r="66" spans="1:37" ht="14.25">
      <c r="A66" s="8">
        <v>55</v>
      </c>
      <c r="B66" s="2" t="s">
        <v>130</v>
      </c>
      <c r="C66" s="2" t="s">
        <v>63</v>
      </c>
      <c r="D66" s="8">
        <v>5</v>
      </c>
      <c r="E66" s="8">
        <v>5</v>
      </c>
      <c r="F66" s="8">
        <v>5</v>
      </c>
      <c r="G66" s="8">
        <v>5</v>
      </c>
      <c r="H66" s="8">
        <v>5</v>
      </c>
      <c r="I66" s="8">
        <v>5</v>
      </c>
      <c r="J66" s="8">
        <v>3</v>
      </c>
      <c r="K66" s="8">
        <v>5</v>
      </c>
      <c r="L66" s="8">
        <v>1</v>
      </c>
      <c r="M66" s="8">
        <v>0</v>
      </c>
      <c r="N66" s="8">
        <v>0</v>
      </c>
      <c r="O66" s="8">
        <v>5</v>
      </c>
      <c r="P66" s="8">
        <v>44</v>
      </c>
      <c r="Q66" s="8">
        <v>1</v>
      </c>
      <c r="R66" s="8">
        <v>0</v>
      </c>
      <c r="S66" s="8">
        <v>1</v>
      </c>
      <c r="T66" s="8">
        <v>0</v>
      </c>
      <c r="U66" s="8">
        <v>0</v>
      </c>
      <c r="V66" s="8">
        <v>3</v>
      </c>
      <c r="W66" s="8">
        <v>5</v>
      </c>
      <c r="X66" s="8">
        <v>0</v>
      </c>
      <c r="Y66" s="8">
        <v>0</v>
      </c>
      <c r="Z66" s="8">
        <v>2</v>
      </c>
      <c r="AA66" s="8">
        <v>2</v>
      </c>
      <c r="AB66" s="8">
        <v>0</v>
      </c>
      <c r="AC66" s="8">
        <v>1</v>
      </c>
      <c r="AD66" s="8">
        <v>1</v>
      </c>
      <c r="AE66" s="8">
        <v>1</v>
      </c>
      <c r="AF66" s="8">
        <v>0</v>
      </c>
      <c r="AG66" s="8">
        <v>0</v>
      </c>
      <c r="AH66" s="8">
        <v>5</v>
      </c>
      <c r="AI66" s="8">
        <v>12</v>
      </c>
      <c r="AJ66" s="8">
        <v>61</v>
      </c>
      <c r="AK66" s="8">
        <v>130</v>
      </c>
    </row>
    <row r="67" spans="1:37" ht="14.25">
      <c r="A67" s="8">
        <v>56</v>
      </c>
      <c r="B67" s="2" t="s">
        <v>121</v>
      </c>
      <c r="C67" s="2" t="s">
        <v>63</v>
      </c>
      <c r="D67" s="8">
        <v>5</v>
      </c>
      <c r="E67" s="8">
        <v>3</v>
      </c>
      <c r="F67" s="8">
        <v>1</v>
      </c>
      <c r="G67" s="8">
        <v>0</v>
      </c>
      <c r="H67" s="8">
        <v>3</v>
      </c>
      <c r="I67" s="8" t="s">
        <v>74</v>
      </c>
      <c r="J67" s="8">
        <v>3</v>
      </c>
      <c r="K67" s="8" t="s">
        <v>74</v>
      </c>
      <c r="L67" s="8">
        <v>1</v>
      </c>
      <c r="M67" s="8">
        <v>0</v>
      </c>
      <c r="N67" s="8">
        <v>5</v>
      </c>
      <c r="O67" s="8">
        <v>5</v>
      </c>
      <c r="P67" s="8">
        <v>26</v>
      </c>
      <c r="Q67" s="8">
        <v>1</v>
      </c>
      <c r="R67" s="8">
        <v>0</v>
      </c>
      <c r="S67" s="8">
        <v>3</v>
      </c>
      <c r="T67" s="8">
        <v>3</v>
      </c>
      <c r="U67" s="8">
        <v>0</v>
      </c>
      <c r="V67" s="8">
        <v>3</v>
      </c>
      <c r="W67" s="8">
        <v>10</v>
      </c>
      <c r="X67" s="8">
        <v>2</v>
      </c>
      <c r="Y67" s="8">
        <v>2</v>
      </c>
      <c r="Z67" s="8">
        <v>2</v>
      </c>
      <c r="AA67" s="8">
        <v>2</v>
      </c>
      <c r="AB67" s="8">
        <v>2</v>
      </c>
      <c r="AC67" s="8">
        <v>1</v>
      </c>
      <c r="AD67" s="8">
        <v>5</v>
      </c>
      <c r="AE67" s="8">
        <v>5</v>
      </c>
      <c r="AF67" s="8">
        <v>5</v>
      </c>
      <c r="AG67" s="8">
        <v>0</v>
      </c>
      <c r="AH67" s="8">
        <v>0</v>
      </c>
      <c r="AI67" s="8">
        <v>26</v>
      </c>
      <c r="AJ67" s="8">
        <v>62</v>
      </c>
      <c r="AK67" s="8">
        <v>120</v>
      </c>
    </row>
    <row r="68" spans="1:37" ht="14.25">
      <c r="A68" s="8">
        <v>57</v>
      </c>
      <c r="B68" s="2" t="s">
        <v>122</v>
      </c>
      <c r="C68" s="2" t="s">
        <v>63</v>
      </c>
      <c r="D68" s="8">
        <v>5</v>
      </c>
      <c r="E68" s="8">
        <v>5</v>
      </c>
      <c r="F68" s="8">
        <v>5</v>
      </c>
      <c r="G68" s="8">
        <v>3</v>
      </c>
      <c r="H68" s="8">
        <v>5</v>
      </c>
      <c r="I68" s="8" t="s">
        <v>74</v>
      </c>
      <c r="J68" s="8">
        <v>3</v>
      </c>
      <c r="K68" s="8">
        <v>5</v>
      </c>
      <c r="L68" s="8">
        <v>1</v>
      </c>
      <c r="M68" s="8">
        <v>0</v>
      </c>
      <c r="N68" s="8">
        <v>3</v>
      </c>
      <c r="O68" s="8">
        <v>5</v>
      </c>
      <c r="P68" s="8">
        <v>40</v>
      </c>
      <c r="Q68" s="8">
        <v>3</v>
      </c>
      <c r="R68" s="8">
        <v>0</v>
      </c>
      <c r="S68" s="8">
        <v>1</v>
      </c>
      <c r="T68" s="8">
        <v>0</v>
      </c>
      <c r="U68" s="8">
        <v>0</v>
      </c>
      <c r="V68" s="8">
        <v>3</v>
      </c>
      <c r="W68" s="8">
        <v>7</v>
      </c>
      <c r="X68" s="8">
        <v>0</v>
      </c>
      <c r="Y68" s="8">
        <v>2</v>
      </c>
      <c r="Z68" s="8">
        <v>0</v>
      </c>
      <c r="AA68" s="8">
        <v>2</v>
      </c>
      <c r="AB68" s="8">
        <v>0</v>
      </c>
      <c r="AC68" s="8">
        <v>0</v>
      </c>
      <c r="AD68" s="8">
        <v>5</v>
      </c>
      <c r="AE68" s="8">
        <v>5</v>
      </c>
      <c r="AF68" s="8">
        <v>5</v>
      </c>
      <c r="AG68" s="8">
        <v>0</v>
      </c>
      <c r="AH68" s="8">
        <v>5</v>
      </c>
      <c r="AI68" s="8">
        <v>24</v>
      </c>
      <c r="AJ68" s="8">
        <v>71</v>
      </c>
      <c r="AK68" s="8">
        <v>125</v>
      </c>
    </row>
    <row r="69" spans="1:37" ht="14.25">
      <c r="A69" s="8">
        <v>58</v>
      </c>
      <c r="B69" s="2" t="s">
        <v>123</v>
      </c>
      <c r="C69" s="2" t="s">
        <v>63</v>
      </c>
      <c r="D69" s="8">
        <v>5</v>
      </c>
      <c r="E69" s="8">
        <v>5</v>
      </c>
      <c r="F69" s="8">
        <v>3</v>
      </c>
      <c r="G69" s="8">
        <v>5</v>
      </c>
      <c r="H69" s="8">
        <v>3</v>
      </c>
      <c r="I69" s="8" t="s">
        <v>74</v>
      </c>
      <c r="J69" s="8">
        <v>5</v>
      </c>
      <c r="K69" s="8">
        <v>5</v>
      </c>
      <c r="L69" s="8">
        <v>1</v>
      </c>
      <c r="M69" s="8">
        <v>0</v>
      </c>
      <c r="N69" s="8">
        <v>0</v>
      </c>
      <c r="O69" s="8">
        <v>5</v>
      </c>
      <c r="P69" s="8">
        <v>37</v>
      </c>
      <c r="Q69" s="8">
        <v>3</v>
      </c>
      <c r="R69" s="8">
        <v>0</v>
      </c>
      <c r="S69" s="8">
        <v>5</v>
      </c>
      <c r="T69" s="8">
        <v>0</v>
      </c>
      <c r="U69" s="8">
        <v>0</v>
      </c>
      <c r="V69" s="8">
        <v>3</v>
      </c>
      <c r="W69" s="8">
        <v>11</v>
      </c>
      <c r="X69" s="8">
        <v>2</v>
      </c>
      <c r="Y69" s="8">
        <v>2</v>
      </c>
      <c r="Z69" s="8">
        <v>2</v>
      </c>
      <c r="AA69" s="8">
        <v>2</v>
      </c>
      <c r="AB69" s="8">
        <v>0</v>
      </c>
      <c r="AC69" s="8">
        <v>1</v>
      </c>
      <c r="AD69" s="8">
        <v>5</v>
      </c>
      <c r="AE69" s="8">
        <v>5</v>
      </c>
      <c r="AF69" s="8">
        <v>5</v>
      </c>
      <c r="AG69" s="8">
        <v>5</v>
      </c>
      <c r="AH69" s="8">
        <v>5</v>
      </c>
      <c r="AI69" s="8">
        <v>34</v>
      </c>
      <c r="AJ69" s="8">
        <v>82</v>
      </c>
      <c r="AK69" s="8">
        <v>125</v>
      </c>
    </row>
    <row r="70" spans="1:37" ht="14.25">
      <c r="A70" s="8">
        <v>59</v>
      </c>
      <c r="B70" s="2" t="s">
        <v>124</v>
      </c>
      <c r="C70" s="2" t="s">
        <v>63</v>
      </c>
      <c r="D70" s="8">
        <v>5</v>
      </c>
      <c r="E70" s="8">
        <v>5</v>
      </c>
      <c r="F70" s="8">
        <v>5</v>
      </c>
      <c r="G70" s="8">
        <v>0</v>
      </c>
      <c r="H70" s="8">
        <v>1</v>
      </c>
      <c r="I70" s="8" t="s">
        <v>74</v>
      </c>
      <c r="J70" s="8">
        <v>5</v>
      </c>
      <c r="K70" s="8">
        <v>5</v>
      </c>
      <c r="L70" s="8">
        <v>1</v>
      </c>
      <c r="M70" s="8">
        <v>0</v>
      </c>
      <c r="N70" s="8">
        <v>5</v>
      </c>
      <c r="O70" s="8">
        <v>5</v>
      </c>
      <c r="P70" s="8">
        <v>37</v>
      </c>
      <c r="Q70" s="8">
        <v>3</v>
      </c>
      <c r="R70" s="8">
        <v>0</v>
      </c>
      <c r="S70" s="8">
        <v>5</v>
      </c>
      <c r="T70" s="8">
        <v>0</v>
      </c>
      <c r="U70" s="8">
        <v>0</v>
      </c>
      <c r="V70" s="8">
        <v>3</v>
      </c>
      <c r="W70" s="8">
        <v>11</v>
      </c>
      <c r="X70" s="8">
        <v>2</v>
      </c>
      <c r="Y70" s="8">
        <v>2</v>
      </c>
      <c r="Z70" s="8">
        <v>2</v>
      </c>
      <c r="AA70" s="8">
        <v>2</v>
      </c>
      <c r="AB70" s="8">
        <v>2</v>
      </c>
      <c r="AC70" s="8">
        <v>1</v>
      </c>
      <c r="AD70" s="8">
        <v>0</v>
      </c>
      <c r="AE70" s="8">
        <v>5</v>
      </c>
      <c r="AF70" s="8">
        <v>0</v>
      </c>
      <c r="AG70" s="8">
        <v>5</v>
      </c>
      <c r="AH70" s="8">
        <v>0</v>
      </c>
      <c r="AI70" s="8">
        <v>21</v>
      </c>
      <c r="AJ70" s="8">
        <v>69</v>
      </c>
      <c r="AK70" s="8">
        <v>125</v>
      </c>
    </row>
    <row r="71" spans="1:37" ht="14.25">
      <c r="A71" s="8">
        <v>60</v>
      </c>
      <c r="B71" s="2" t="s">
        <v>125</v>
      </c>
      <c r="C71" s="2" t="s">
        <v>63</v>
      </c>
      <c r="D71" s="8">
        <v>5</v>
      </c>
      <c r="E71" s="8">
        <v>5</v>
      </c>
      <c r="F71" s="8">
        <v>5</v>
      </c>
      <c r="G71" s="8">
        <v>5</v>
      </c>
      <c r="H71" s="8">
        <v>5</v>
      </c>
      <c r="I71" s="8" t="s">
        <v>74</v>
      </c>
      <c r="J71" s="8">
        <v>5</v>
      </c>
      <c r="K71" s="8">
        <v>5</v>
      </c>
      <c r="L71" s="8">
        <v>5</v>
      </c>
      <c r="M71" s="8">
        <v>0</v>
      </c>
      <c r="N71" s="8">
        <v>5</v>
      </c>
      <c r="O71" s="8">
        <v>5</v>
      </c>
      <c r="P71" s="8">
        <v>50</v>
      </c>
      <c r="Q71" s="8">
        <v>5</v>
      </c>
      <c r="R71" s="8">
        <v>5</v>
      </c>
      <c r="S71" s="8">
        <v>1</v>
      </c>
      <c r="T71" s="8">
        <v>5</v>
      </c>
      <c r="U71" s="8">
        <v>0</v>
      </c>
      <c r="V71" s="8">
        <v>3</v>
      </c>
      <c r="W71" s="8">
        <v>19</v>
      </c>
      <c r="X71" s="8">
        <v>0</v>
      </c>
      <c r="Y71" s="8">
        <v>2</v>
      </c>
      <c r="Z71" s="8">
        <v>2</v>
      </c>
      <c r="AA71" s="8">
        <v>2</v>
      </c>
      <c r="AB71" s="8">
        <v>2</v>
      </c>
      <c r="AC71" s="8">
        <v>1</v>
      </c>
      <c r="AD71" s="8">
        <v>5</v>
      </c>
      <c r="AE71" s="8">
        <v>5</v>
      </c>
      <c r="AF71" s="8">
        <v>5</v>
      </c>
      <c r="AG71" s="8">
        <v>5</v>
      </c>
      <c r="AH71" s="8">
        <v>5</v>
      </c>
      <c r="AI71" s="8">
        <v>34</v>
      </c>
      <c r="AJ71" s="8">
        <v>103</v>
      </c>
      <c r="AK71" s="8">
        <v>125</v>
      </c>
    </row>
    <row r="72" spans="1:37" ht="14.25">
      <c r="A72" s="8">
        <v>61</v>
      </c>
      <c r="B72" s="2" t="s">
        <v>126</v>
      </c>
      <c r="C72" s="2" t="s">
        <v>63</v>
      </c>
      <c r="D72" s="8">
        <v>5</v>
      </c>
      <c r="E72" s="8">
        <v>5</v>
      </c>
      <c r="F72" s="8">
        <v>5</v>
      </c>
      <c r="G72" s="8">
        <v>5</v>
      </c>
      <c r="H72" s="8">
        <v>3</v>
      </c>
      <c r="I72" s="8">
        <v>5</v>
      </c>
      <c r="J72" s="8">
        <v>5</v>
      </c>
      <c r="K72" s="8">
        <v>5</v>
      </c>
      <c r="L72" s="8">
        <v>1</v>
      </c>
      <c r="M72" s="8">
        <v>0</v>
      </c>
      <c r="N72" s="8">
        <v>3</v>
      </c>
      <c r="O72" s="8">
        <v>5</v>
      </c>
      <c r="P72" s="8">
        <v>47</v>
      </c>
      <c r="Q72" s="8">
        <v>5</v>
      </c>
      <c r="R72" s="8">
        <v>0</v>
      </c>
      <c r="S72" s="8">
        <v>3</v>
      </c>
      <c r="T72" s="8">
        <v>0</v>
      </c>
      <c r="U72" s="8">
        <v>0</v>
      </c>
      <c r="V72" s="8">
        <v>3</v>
      </c>
      <c r="W72" s="8">
        <v>11</v>
      </c>
      <c r="X72" s="8">
        <v>2</v>
      </c>
      <c r="Y72" s="8">
        <v>2</v>
      </c>
      <c r="Z72" s="8">
        <v>2</v>
      </c>
      <c r="AA72" s="8">
        <v>2</v>
      </c>
      <c r="AB72" s="8">
        <v>0</v>
      </c>
      <c r="AC72" s="8">
        <v>3</v>
      </c>
      <c r="AD72" s="8">
        <v>3</v>
      </c>
      <c r="AE72" s="8">
        <v>5</v>
      </c>
      <c r="AF72" s="8">
        <v>0</v>
      </c>
      <c r="AG72" s="8">
        <v>0</v>
      </c>
      <c r="AH72" s="8">
        <v>3</v>
      </c>
      <c r="AI72" s="8">
        <v>22</v>
      </c>
      <c r="AJ72" s="8">
        <v>101</v>
      </c>
      <c r="AK72" s="8">
        <v>150</v>
      </c>
    </row>
    <row r="73" spans="1:37" ht="14.25">
      <c r="A73" s="8">
        <v>62</v>
      </c>
      <c r="B73" s="2" t="s">
        <v>131</v>
      </c>
      <c r="C73" s="2" t="s">
        <v>63</v>
      </c>
      <c r="D73" s="8">
        <v>5</v>
      </c>
      <c r="E73" s="8">
        <v>5</v>
      </c>
      <c r="F73" s="8">
        <v>5</v>
      </c>
      <c r="G73" s="8">
        <v>5</v>
      </c>
      <c r="H73" s="8">
        <v>5</v>
      </c>
      <c r="I73" s="8" t="s">
        <v>74</v>
      </c>
      <c r="J73" s="8">
        <v>5</v>
      </c>
      <c r="K73" s="8">
        <v>5</v>
      </c>
      <c r="L73" s="8">
        <v>1</v>
      </c>
      <c r="M73" s="8">
        <v>0</v>
      </c>
      <c r="N73" s="8">
        <v>3</v>
      </c>
      <c r="O73" s="8">
        <v>5</v>
      </c>
      <c r="P73" s="8">
        <v>44</v>
      </c>
      <c r="Q73" s="8">
        <v>3</v>
      </c>
      <c r="R73" s="8">
        <v>0</v>
      </c>
      <c r="S73" s="8">
        <v>1</v>
      </c>
      <c r="T73" s="8">
        <v>3</v>
      </c>
      <c r="U73" s="8">
        <v>1</v>
      </c>
      <c r="V73" s="8">
        <v>3</v>
      </c>
      <c r="W73" s="8">
        <v>11</v>
      </c>
      <c r="X73" s="8">
        <v>2</v>
      </c>
      <c r="Y73" s="8">
        <v>2</v>
      </c>
      <c r="Z73" s="8">
        <v>0</v>
      </c>
      <c r="AA73" s="8">
        <v>2</v>
      </c>
      <c r="AB73" s="8">
        <v>0</v>
      </c>
      <c r="AC73" s="8">
        <v>0</v>
      </c>
      <c r="AD73" s="8">
        <v>5</v>
      </c>
      <c r="AE73" s="8">
        <v>5</v>
      </c>
      <c r="AF73" s="8">
        <v>0</v>
      </c>
      <c r="AG73" s="8">
        <v>0</v>
      </c>
      <c r="AH73" s="8">
        <v>5</v>
      </c>
      <c r="AI73" s="8">
        <v>21</v>
      </c>
      <c r="AJ73" s="8">
        <v>76</v>
      </c>
      <c r="AK73" s="8">
        <v>125</v>
      </c>
    </row>
  </sheetData>
  <sheetProtection/>
  <mergeCells count="16">
    <mergeCell ref="D6:P6"/>
    <mergeCell ref="Q6:W6"/>
    <mergeCell ref="X6:AI6"/>
    <mergeCell ref="A2:AK2"/>
    <mergeCell ref="A3:AK3"/>
    <mergeCell ref="AK6:AK7"/>
    <mergeCell ref="C6:C7"/>
    <mergeCell ref="B6:B7"/>
    <mergeCell ref="A6:A7"/>
    <mergeCell ref="Q40:W40"/>
    <mergeCell ref="X40:AI40"/>
    <mergeCell ref="AK40:AK41"/>
    <mergeCell ref="A40:A41"/>
    <mergeCell ref="B40:B41"/>
    <mergeCell ref="C40:C41"/>
    <mergeCell ref="D40:P40"/>
  </mergeCells>
  <printOptions/>
  <pageMargins left="0.46" right="0.4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95"/>
  <sheetViews>
    <sheetView zoomScalePageLayoutView="0" workbookViewId="0" topLeftCell="A1">
      <selection activeCell="BM80" sqref="BM80"/>
    </sheetView>
  </sheetViews>
  <sheetFormatPr defaultColWidth="9.140625" defaultRowHeight="12.75"/>
  <cols>
    <col min="1" max="1" width="2.28125" style="1" customWidth="1"/>
    <col min="2" max="2" width="11.421875" style="1" customWidth="1"/>
    <col min="3" max="3" width="7.00390625" style="1" bestFit="1" customWidth="1"/>
    <col min="4" max="9" width="3.00390625" style="1" bestFit="1" customWidth="1"/>
    <col min="10" max="10" width="3.00390625" style="1" customWidth="1"/>
    <col min="11" max="11" width="2.7109375" style="1" bestFit="1" customWidth="1"/>
    <col min="12" max="15" width="2.421875" style="1" bestFit="1" customWidth="1"/>
    <col min="16" max="17" width="1.28515625" style="1" bestFit="1" customWidth="1"/>
    <col min="18" max="18" width="2.7109375" style="1" bestFit="1" customWidth="1"/>
    <col min="19" max="19" width="1.8515625" style="1" customWidth="1"/>
    <col min="20" max="20" width="2.421875" style="1" customWidth="1"/>
    <col min="21" max="21" width="2.7109375" style="1" customWidth="1"/>
    <col min="22" max="26" width="1.28515625" style="1" bestFit="1" customWidth="1"/>
    <col min="27" max="27" width="2.7109375" style="1" bestFit="1" customWidth="1"/>
    <col min="28" max="30" width="1.28515625" style="1" bestFit="1" customWidth="1"/>
    <col min="31" max="31" width="2.7109375" style="1" bestFit="1" customWidth="1"/>
    <col min="32" max="37" width="1.28515625" style="1" bestFit="1" customWidth="1"/>
    <col min="38" max="38" width="2.7109375" style="1" bestFit="1" customWidth="1"/>
    <col min="39" max="47" width="1.28515625" style="1" bestFit="1" customWidth="1"/>
    <col min="48" max="49" width="1.8515625" style="1" bestFit="1" customWidth="1"/>
    <col min="50" max="50" width="2.7109375" style="1" bestFit="1" customWidth="1"/>
    <col min="51" max="56" width="2.421875" style="1" bestFit="1" customWidth="1"/>
    <col min="57" max="57" width="2.7109375" style="1" bestFit="1" customWidth="1"/>
    <col min="58" max="67" width="2.421875" style="1" bestFit="1" customWidth="1"/>
    <col min="68" max="69" width="3.00390625" style="1" bestFit="1" customWidth="1"/>
    <col min="70" max="70" width="2.7109375" style="1" bestFit="1" customWidth="1"/>
    <col min="71" max="77" width="2.421875" style="1" bestFit="1" customWidth="1"/>
    <col min="78" max="78" width="2.7109375" style="1" bestFit="1" customWidth="1"/>
    <col min="79" max="81" width="2.421875" style="1" bestFit="1" customWidth="1"/>
    <col min="82" max="82" width="2.7109375" style="1" bestFit="1" customWidth="1"/>
    <col min="83" max="92" width="2.421875" style="1" bestFit="1" customWidth="1"/>
    <col min="93" max="99" width="3.00390625" style="1" bestFit="1" customWidth="1"/>
    <col min="100" max="100" width="2.7109375" style="1" bestFit="1" customWidth="1"/>
    <col min="101" max="101" width="6.57421875" style="1" bestFit="1" customWidth="1"/>
    <col min="102" max="102" width="6.28125" style="1" bestFit="1" customWidth="1"/>
    <col min="103" max="110" width="3.7109375" style="1" customWidth="1"/>
    <col min="111" max="16384" width="9.140625" style="1" customWidth="1"/>
  </cols>
  <sheetData>
    <row r="1" ht="14.25">
      <c r="CX1" s="15" t="s">
        <v>17</v>
      </c>
    </row>
    <row r="2" spans="1:102" s="12" customFormat="1" ht="18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</row>
    <row r="3" spans="1:102" s="12" customFormat="1" ht="18">
      <c r="A3" s="37" t="s">
        <v>140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</row>
    <row r="4" s="12" customFormat="1" ht="18">
      <c r="A4" s="12" t="s">
        <v>26</v>
      </c>
    </row>
    <row r="5" spans="1:102" s="9" customFormat="1" ht="14.25">
      <c r="A5" s="34" t="s">
        <v>0</v>
      </c>
      <c r="B5" s="34" t="s">
        <v>1</v>
      </c>
      <c r="C5" s="34" t="s">
        <v>2</v>
      </c>
      <c r="D5" s="48" t="s">
        <v>33</v>
      </c>
      <c r="E5" s="49"/>
      <c r="F5" s="49"/>
      <c r="G5" s="49"/>
      <c r="H5" s="49"/>
      <c r="I5" s="49"/>
      <c r="J5" s="49"/>
      <c r="K5" s="41"/>
      <c r="L5" s="31" t="s">
        <v>34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3"/>
      <c r="AM5" s="46" t="s">
        <v>35</v>
      </c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31" t="s">
        <v>36</v>
      </c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8" t="s">
        <v>40</v>
      </c>
      <c r="CT5" s="39"/>
      <c r="CU5" s="39"/>
      <c r="CV5" s="39"/>
      <c r="CW5" s="7"/>
      <c r="CX5" s="41" t="s">
        <v>10</v>
      </c>
    </row>
    <row r="6" spans="1:102" s="9" customFormat="1" ht="14.25">
      <c r="A6" s="47"/>
      <c r="B6" s="47"/>
      <c r="C6" s="47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42</v>
      </c>
      <c r="L6" s="31" t="s">
        <v>3</v>
      </c>
      <c r="M6" s="32"/>
      <c r="N6" s="32"/>
      <c r="O6" s="32"/>
      <c r="P6" s="32"/>
      <c r="Q6" s="32"/>
      <c r="R6" s="33"/>
      <c r="S6" s="31" t="s">
        <v>4</v>
      </c>
      <c r="T6" s="32"/>
      <c r="U6" s="32"/>
      <c r="V6" s="32"/>
      <c r="W6" s="32"/>
      <c r="X6" s="32"/>
      <c r="Y6" s="32"/>
      <c r="Z6" s="32"/>
      <c r="AA6" s="40"/>
      <c r="AB6" s="31" t="s">
        <v>5</v>
      </c>
      <c r="AC6" s="32"/>
      <c r="AD6" s="32"/>
      <c r="AE6" s="33"/>
      <c r="AF6" s="31" t="s">
        <v>6</v>
      </c>
      <c r="AG6" s="32"/>
      <c r="AH6" s="32"/>
      <c r="AI6" s="32"/>
      <c r="AJ6" s="32"/>
      <c r="AK6" s="32"/>
      <c r="AL6" s="33"/>
      <c r="AM6" s="38" t="s">
        <v>3</v>
      </c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3"/>
      <c r="AY6" s="31" t="s">
        <v>39</v>
      </c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1" t="s">
        <v>38</v>
      </c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44" t="s">
        <v>41</v>
      </c>
      <c r="CT6" s="45"/>
      <c r="CU6" s="45"/>
      <c r="CV6" s="45"/>
      <c r="CW6" s="17" t="s">
        <v>13</v>
      </c>
      <c r="CX6" s="42"/>
    </row>
    <row r="7" spans="1:102" s="9" customFormat="1" ht="14.25">
      <c r="A7" s="47"/>
      <c r="B7" s="47"/>
      <c r="C7" s="47"/>
      <c r="D7" s="17"/>
      <c r="E7" s="17"/>
      <c r="F7" s="17"/>
      <c r="G7" s="17"/>
      <c r="H7" s="17"/>
      <c r="I7" s="17"/>
      <c r="J7" s="17"/>
      <c r="K7" s="19"/>
      <c r="L7" s="31">
        <v>1</v>
      </c>
      <c r="M7" s="33"/>
      <c r="N7" s="31">
        <v>2</v>
      </c>
      <c r="O7" s="33"/>
      <c r="P7" s="6">
        <v>3</v>
      </c>
      <c r="Q7" s="6">
        <v>4</v>
      </c>
      <c r="R7" s="7" t="s">
        <v>42</v>
      </c>
      <c r="S7" s="31" t="s">
        <v>15</v>
      </c>
      <c r="T7" s="32"/>
      <c r="U7" s="32"/>
      <c r="V7" s="33"/>
      <c r="W7" s="31" t="s">
        <v>16</v>
      </c>
      <c r="X7" s="32"/>
      <c r="Y7" s="32"/>
      <c r="Z7" s="33"/>
      <c r="AA7" s="7" t="s">
        <v>42</v>
      </c>
      <c r="AB7" s="6">
        <v>1</v>
      </c>
      <c r="AC7" s="7">
        <v>2</v>
      </c>
      <c r="AD7" s="7">
        <v>3</v>
      </c>
      <c r="AE7" s="7" t="s">
        <v>42</v>
      </c>
      <c r="AF7" s="7">
        <v>1</v>
      </c>
      <c r="AG7" s="7">
        <v>2</v>
      </c>
      <c r="AH7" s="7">
        <v>3</v>
      </c>
      <c r="AI7" s="7">
        <v>4</v>
      </c>
      <c r="AJ7" s="7">
        <v>5</v>
      </c>
      <c r="AK7" s="7">
        <v>6</v>
      </c>
      <c r="AL7" s="7" t="s">
        <v>42</v>
      </c>
      <c r="AM7" s="7">
        <v>1</v>
      </c>
      <c r="AN7" s="7">
        <v>2</v>
      </c>
      <c r="AO7" s="7">
        <v>3</v>
      </c>
      <c r="AP7" s="7">
        <v>4</v>
      </c>
      <c r="AQ7" s="7">
        <v>5</v>
      </c>
      <c r="AR7" s="7">
        <v>6</v>
      </c>
      <c r="AS7" s="7">
        <v>7</v>
      </c>
      <c r="AT7" s="7">
        <v>8</v>
      </c>
      <c r="AU7" s="7">
        <v>9</v>
      </c>
      <c r="AV7" s="7">
        <v>10</v>
      </c>
      <c r="AW7" s="7">
        <v>11</v>
      </c>
      <c r="AX7" s="7" t="s">
        <v>42</v>
      </c>
      <c r="AY7" s="31" t="s">
        <v>3</v>
      </c>
      <c r="AZ7" s="32"/>
      <c r="BA7" s="32"/>
      <c r="BB7" s="32"/>
      <c r="BC7" s="32"/>
      <c r="BD7" s="32"/>
      <c r="BE7" s="32"/>
      <c r="BF7" s="31" t="s">
        <v>4</v>
      </c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3"/>
      <c r="BS7" s="31" t="s">
        <v>3</v>
      </c>
      <c r="BT7" s="32"/>
      <c r="BU7" s="32"/>
      <c r="BV7" s="32"/>
      <c r="BW7" s="32"/>
      <c r="BX7" s="32"/>
      <c r="BY7" s="32"/>
      <c r="BZ7" s="33"/>
      <c r="CA7" s="38" t="s">
        <v>4</v>
      </c>
      <c r="CB7" s="39"/>
      <c r="CC7" s="39"/>
      <c r="CD7" s="40"/>
      <c r="CE7" s="31" t="s">
        <v>5</v>
      </c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25" t="s">
        <v>3</v>
      </c>
      <c r="CT7" s="7" t="s">
        <v>4</v>
      </c>
      <c r="CU7" s="7" t="s">
        <v>5</v>
      </c>
      <c r="CV7" s="24" t="s">
        <v>42</v>
      </c>
      <c r="CW7" s="17" t="s">
        <v>43</v>
      </c>
      <c r="CX7" s="42"/>
    </row>
    <row r="8" spans="1:102" s="9" customFormat="1" ht="14.25">
      <c r="A8" s="35"/>
      <c r="B8" s="35"/>
      <c r="C8" s="35"/>
      <c r="D8" s="16"/>
      <c r="E8" s="16"/>
      <c r="F8" s="16"/>
      <c r="G8" s="16"/>
      <c r="H8" s="16"/>
      <c r="I8" s="16"/>
      <c r="J8" s="16"/>
      <c r="K8" s="20"/>
      <c r="L8" s="4">
        <v>1.1</v>
      </c>
      <c r="M8" s="8">
        <v>1.2</v>
      </c>
      <c r="N8" s="10">
        <v>2.1</v>
      </c>
      <c r="O8" s="11">
        <v>2.2</v>
      </c>
      <c r="P8" s="10"/>
      <c r="Q8" s="10"/>
      <c r="R8" s="10"/>
      <c r="S8" s="4">
        <v>1</v>
      </c>
      <c r="T8" s="8">
        <v>2</v>
      </c>
      <c r="U8" s="8">
        <v>3</v>
      </c>
      <c r="V8" s="8">
        <v>4</v>
      </c>
      <c r="W8" s="8">
        <v>1</v>
      </c>
      <c r="X8" s="8">
        <v>2</v>
      </c>
      <c r="Y8" s="8">
        <v>3</v>
      </c>
      <c r="Z8" s="5">
        <v>4</v>
      </c>
      <c r="AA8" s="10"/>
      <c r="AB8" s="22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>
        <v>1.1</v>
      </c>
      <c r="AZ8" s="10">
        <v>1.2</v>
      </c>
      <c r="BA8" s="10">
        <v>1.3</v>
      </c>
      <c r="BB8" s="7">
        <v>1.4</v>
      </c>
      <c r="BC8" s="7">
        <v>1.5</v>
      </c>
      <c r="BD8" s="7">
        <v>1.6</v>
      </c>
      <c r="BE8" s="7" t="s">
        <v>42</v>
      </c>
      <c r="BF8" s="7">
        <v>2.1</v>
      </c>
      <c r="BG8" s="7">
        <v>2.2</v>
      </c>
      <c r="BH8" s="7">
        <v>2.3</v>
      </c>
      <c r="BI8" s="7">
        <v>2.4</v>
      </c>
      <c r="BJ8" s="7">
        <v>2.5</v>
      </c>
      <c r="BK8" s="7">
        <v>2.6</v>
      </c>
      <c r="BL8" s="7">
        <v>2.7</v>
      </c>
      <c r="BM8" s="7">
        <v>2.8</v>
      </c>
      <c r="BN8" s="7">
        <v>2.9</v>
      </c>
      <c r="BO8" s="7">
        <v>2.1</v>
      </c>
      <c r="BP8" s="7">
        <v>2.11</v>
      </c>
      <c r="BQ8" s="7">
        <v>2.12</v>
      </c>
      <c r="BR8" s="7" t="s">
        <v>42</v>
      </c>
      <c r="BS8" s="8">
        <v>1.1</v>
      </c>
      <c r="BT8" s="8">
        <v>1.2</v>
      </c>
      <c r="BU8" s="8">
        <v>1.3</v>
      </c>
      <c r="BV8" s="8">
        <v>1.4</v>
      </c>
      <c r="BW8" s="5">
        <v>1.5</v>
      </c>
      <c r="BX8" s="5">
        <v>1.6</v>
      </c>
      <c r="BY8" s="5">
        <v>1.7</v>
      </c>
      <c r="BZ8" s="5" t="s">
        <v>42</v>
      </c>
      <c r="CA8" s="5">
        <v>2.1</v>
      </c>
      <c r="CB8" s="5">
        <v>2.2</v>
      </c>
      <c r="CC8" s="5">
        <v>2.3</v>
      </c>
      <c r="CD8" s="8" t="s">
        <v>42</v>
      </c>
      <c r="CE8" s="3">
        <v>3.1</v>
      </c>
      <c r="CF8" s="21">
        <v>3.2</v>
      </c>
      <c r="CG8" s="3" t="s">
        <v>37</v>
      </c>
      <c r="CH8" s="21">
        <v>3.4</v>
      </c>
      <c r="CI8" s="3">
        <v>3.5</v>
      </c>
      <c r="CJ8" s="22">
        <v>3.6</v>
      </c>
      <c r="CK8" s="23">
        <v>3.7</v>
      </c>
      <c r="CL8" s="10">
        <v>3.8</v>
      </c>
      <c r="CM8" s="10">
        <v>3.9</v>
      </c>
      <c r="CN8" s="10">
        <v>3.1</v>
      </c>
      <c r="CO8" s="11">
        <v>3.11</v>
      </c>
      <c r="CP8" s="11">
        <v>3.12</v>
      </c>
      <c r="CQ8" s="11">
        <v>3.13</v>
      </c>
      <c r="CR8" s="11" t="s">
        <v>42</v>
      </c>
      <c r="CS8" s="10"/>
      <c r="CT8" s="10"/>
      <c r="CU8" s="10"/>
      <c r="CV8" s="11"/>
      <c r="CW8" s="16"/>
      <c r="CX8" s="43"/>
    </row>
    <row r="9" spans="1:102" ht="14.25">
      <c r="A9" s="8">
        <v>1</v>
      </c>
      <c r="B9" s="2" t="s">
        <v>48</v>
      </c>
      <c r="C9" s="3"/>
      <c r="D9" s="3">
        <v>5</v>
      </c>
      <c r="E9" s="3">
        <v>5</v>
      </c>
      <c r="F9" s="3">
        <v>5</v>
      </c>
      <c r="G9" s="3">
        <v>3</v>
      </c>
      <c r="H9" s="3">
        <v>5</v>
      </c>
      <c r="I9" s="3">
        <v>5</v>
      </c>
      <c r="J9" s="3">
        <v>5</v>
      </c>
      <c r="K9" s="3">
        <v>33</v>
      </c>
      <c r="L9" s="2">
        <v>3</v>
      </c>
      <c r="M9" s="2">
        <v>5</v>
      </c>
      <c r="N9" s="2">
        <v>3</v>
      </c>
      <c r="O9" s="2">
        <v>3</v>
      </c>
      <c r="P9" s="3">
        <v>3</v>
      </c>
      <c r="Q9" s="3">
        <v>5</v>
      </c>
      <c r="R9" s="3">
        <v>22</v>
      </c>
      <c r="S9" s="2"/>
      <c r="T9" s="2"/>
      <c r="U9" s="2"/>
      <c r="V9" s="2"/>
      <c r="W9" s="2">
        <v>3</v>
      </c>
      <c r="X9" s="2">
        <v>5</v>
      </c>
      <c r="Y9" s="2">
        <v>5</v>
      </c>
      <c r="Z9" s="2">
        <v>3</v>
      </c>
      <c r="AA9" s="3">
        <v>16</v>
      </c>
      <c r="AB9" s="2">
        <v>5</v>
      </c>
      <c r="AC9" s="2">
        <v>3</v>
      </c>
      <c r="AD9" s="2">
        <v>5</v>
      </c>
      <c r="AE9" s="2">
        <v>13</v>
      </c>
      <c r="AF9" s="2">
        <v>5</v>
      </c>
      <c r="AG9" s="2">
        <v>5</v>
      </c>
      <c r="AH9" s="2">
        <v>5</v>
      </c>
      <c r="AI9" s="2">
        <v>5</v>
      </c>
      <c r="AJ9" s="2">
        <v>5</v>
      </c>
      <c r="AK9" s="2">
        <v>5</v>
      </c>
      <c r="AL9" s="2">
        <v>30</v>
      </c>
      <c r="AM9" s="3">
        <v>2</v>
      </c>
      <c r="AN9" s="2">
        <v>2</v>
      </c>
      <c r="AO9" s="2">
        <v>2</v>
      </c>
      <c r="AP9" s="2">
        <v>2</v>
      </c>
      <c r="AQ9" s="2">
        <v>2</v>
      </c>
      <c r="AR9" s="2">
        <v>2</v>
      </c>
      <c r="AS9" s="2">
        <v>2</v>
      </c>
      <c r="AT9" s="2">
        <v>5</v>
      </c>
      <c r="AU9" s="2">
        <v>3</v>
      </c>
      <c r="AV9" s="2">
        <v>5</v>
      </c>
      <c r="AW9" s="2">
        <v>5</v>
      </c>
      <c r="AX9" s="2">
        <v>32</v>
      </c>
      <c r="AY9" s="2">
        <v>9</v>
      </c>
      <c r="AZ9" s="2">
        <v>8</v>
      </c>
      <c r="BA9" s="2">
        <v>8</v>
      </c>
      <c r="BB9" s="2">
        <v>5</v>
      </c>
      <c r="BC9" s="2">
        <v>4</v>
      </c>
      <c r="BD9" s="2">
        <v>3</v>
      </c>
      <c r="BE9" s="2">
        <v>37</v>
      </c>
      <c r="BF9" s="2">
        <v>5</v>
      </c>
      <c r="BG9" s="2">
        <v>2</v>
      </c>
      <c r="BH9" s="2">
        <v>6</v>
      </c>
      <c r="BI9" s="2">
        <v>6</v>
      </c>
      <c r="BJ9" s="2">
        <v>6</v>
      </c>
      <c r="BK9" s="2">
        <v>4</v>
      </c>
      <c r="BL9" s="2">
        <v>0</v>
      </c>
      <c r="BM9" s="2">
        <v>5</v>
      </c>
      <c r="BN9" s="2">
        <v>5</v>
      </c>
      <c r="BO9" s="2">
        <v>1</v>
      </c>
      <c r="BP9" s="2">
        <v>4</v>
      </c>
      <c r="BQ9" s="2">
        <v>1</v>
      </c>
      <c r="BR9" s="2">
        <v>45</v>
      </c>
      <c r="BS9" s="2" t="s">
        <v>76</v>
      </c>
      <c r="BT9" s="2" t="s">
        <v>76</v>
      </c>
      <c r="BU9" s="2" t="s">
        <v>76</v>
      </c>
      <c r="BV9" s="2" t="s">
        <v>76</v>
      </c>
      <c r="BW9" s="2" t="s">
        <v>76</v>
      </c>
      <c r="BX9" s="2" t="s">
        <v>76</v>
      </c>
      <c r="BY9" s="2" t="s">
        <v>76</v>
      </c>
      <c r="BZ9" s="2" t="s">
        <v>76</v>
      </c>
      <c r="CA9" s="2" t="s">
        <v>76</v>
      </c>
      <c r="CB9" s="2" t="s">
        <v>76</v>
      </c>
      <c r="CC9" s="3" t="s">
        <v>76</v>
      </c>
      <c r="CD9" s="3" t="s">
        <v>76</v>
      </c>
      <c r="CE9" s="3"/>
      <c r="CF9" s="3"/>
      <c r="CG9" s="3"/>
      <c r="CH9" s="3"/>
      <c r="CI9" s="3"/>
      <c r="CJ9" s="3"/>
      <c r="CK9" s="3"/>
      <c r="CL9" s="2"/>
      <c r="CM9" s="2"/>
      <c r="CN9" s="2"/>
      <c r="CO9" s="2"/>
      <c r="CP9" s="2"/>
      <c r="CQ9" s="2"/>
      <c r="CR9" s="2"/>
      <c r="CS9" s="3">
        <v>4</v>
      </c>
      <c r="CT9" s="3">
        <v>5</v>
      </c>
      <c r="CU9" s="3">
        <v>5</v>
      </c>
      <c r="CV9" s="3">
        <v>14</v>
      </c>
      <c r="CW9" s="3">
        <v>242</v>
      </c>
      <c r="CX9" s="2">
        <v>279</v>
      </c>
    </row>
    <row r="10" spans="1:102" ht="14.25">
      <c r="A10" s="8">
        <v>2</v>
      </c>
      <c r="B10" s="2" t="s">
        <v>67</v>
      </c>
      <c r="C10" s="2" t="s">
        <v>50</v>
      </c>
      <c r="D10" s="2">
        <v>5</v>
      </c>
      <c r="E10" s="2">
        <v>5</v>
      </c>
      <c r="F10" s="2">
        <v>5</v>
      </c>
      <c r="G10" s="2">
        <v>0</v>
      </c>
      <c r="H10" s="2">
        <v>5</v>
      </c>
      <c r="I10" s="2">
        <v>5</v>
      </c>
      <c r="J10" s="2">
        <v>5</v>
      </c>
      <c r="K10" s="2">
        <v>30</v>
      </c>
      <c r="L10" s="2">
        <v>5</v>
      </c>
      <c r="M10" s="2">
        <v>5</v>
      </c>
      <c r="N10" s="2">
        <v>0</v>
      </c>
      <c r="O10" s="2">
        <v>5</v>
      </c>
      <c r="P10" s="2">
        <v>5</v>
      </c>
      <c r="Q10" s="2">
        <v>5</v>
      </c>
      <c r="R10" s="2">
        <v>25</v>
      </c>
      <c r="S10" s="2">
        <v>3</v>
      </c>
      <c r="T10" s="2" t="s">
        <v>74</v>
      </c>
      <c r="U10" s="2">
        <v>3</v>
      </c>
      <c r="V10" s="2">
        <v>0</v>
      </c>
      <c r="W10" s="2">
        <v>3</v>
      </c>
      <c r="X10" s="2">
        <v>5</v>
      </c>
      <c r="Y10" s="2">
        <v>5</v>
      </c>
      <c r="Z10" s="2">
        <v>5</v>
      </c>
      <c r="AA10" s="2">
        <v>18</v>
      </c>
      <c r="AB10" s="2">
        <v>3</v>
      </c>
      <c r="AC10" s="2">
        <v>5</v>
      </c>
      <c r="AD10" s="2">
        <v>5</v>
      </c>
      <c r="AE10" s="2">
        <v>18</v>
      </c>
      <c r="AF10" s="2">
        <v>5</v>
      </c>
      <c r="AG10" s="2">
        <v>1</v>
      </c>
      <c r="AH10" s="2">
        <v>5</v>
      </c>
      <c r="AI10" s="2">
        <v>5</v>
      </c>
      <c r="AJ10" s="2">
        <v>5</v>
      </c>
      <c r="AK10" s="2">
        <v>5</v>
      </c>
      <c r="AL10" s="2">
        <v>26</v>
      </c>
      <c r="AM10" s="2">
        <v>2</v>
      </c>
      <c r="AN10" s="2">
        <v>2</v>
      </c>
      <c r="AO10" s="2">
        <v>2</v>
      </c>
      <c r="AP10" s="2">
        <v>2</v>
      </c>
      <c r="AQ10" s="2">
        <v>2</v>
      </c>
      <c r="AR10" s="2">
        <v>2</v>
      </c>
      <c r="AS10" s="2">
        <v>2</v>
      </c>
      <c r="AT10" s="2">
        <v>1</v>
      </c>
      <c r="AU10" s="2">
        <v>3</v>
      </c>
      <c r="AV10" s="2">
        <v>5</v>
      </c>
      <c r="AW10" s="2">
        <v>5</v>
      </c>
      <c r="AX10" s="2">
        <v>28</v>
      </c>
      <c r="AY10" s="2" t="s">
        <v>76</v>
      </c>
      <c r="AZ10" s="2" t="s">
        <v>76</v>
      </c>
      <c r="BA10" s="2" t="s">
        <v>76</v>
      </c>
      <c r="BB10" s="2" t="s">
        <v>76</v>
      </c>
      <c r="BC10" s="2" t="s">
        <v>76</v>
      </c>
      <c r="BD10" s="2" t="s">
        <v>76</v>
      </c>
      <c r="BE10" s="2" t="s">
        <v>76</v>
      </c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>
        <v>3</v>
      </c>
      <c r="BT10" s="2">
        <v>11</v>
      </c>
      <c r="BU10" s="2">
        <v>11</v>
      </c>
      <c r="BV10" s="2">
        <v>1</v>
      </c>
      <c r="BW10" s="2">
        <v>1</v>
      </c>
      <c r="BX10" s="2">
        <v>1</v>
      </c>
      <c r="BY10" s="2">
        <v>2</v>
      </c>
      <c r="BZ10" s="2">
        <v>30</v>
      </c>
      <c r="CA10" s="2">
        <v>3</v>
      </c>
      <c r="CB10" s="2">
        <v>3</v>
      </c>
      <c r="CC10" s="2">
        <v>4</v>
      </c>
      <c r="CD10" s="2">
        <v>10</v>
      </c>
      <c r="CE10" s="2">
        <v>2</v>
      </c>
      <c r="CF10" s="2">
        <v>5</v>
      </c>
      <c r="CG10" s="2">
        <v>4</v>
      </c>
      <c r="CH10" s="2">
        <v>4</v>
      </c>
      <c r="CI10" s="2">
        <v>3</v>
      </c>
      <c r="CJ10" s="2">
        <v>1</v>
      </c>
      <c r="CK10" s="2">
        <v>2</v>
      </c>
      <c r="CL10" s="2">
        <v>1</v>
      </c>
      <c r="CM10" s="2">
        <v>0</v>
      </c>
      <c r="CN10" s="2">
        <v>3</v>
      </c>
      <c r="CO10" s="2">
        <v>4</v>
      </c>
      <c r="CP10" s="2">
        <v>1</v>
      </c>
      <c r="CQ10" s="2">
        <v>2</v>
      </c>
      <c r="CR10" s="2">
        <v>32</v>
      </c>
      <c r="CS10" s="2">
        <v>4</v>
      </c>
      <c r="CT10" s="2">
        <v>5</v>
      </c>
      <c r="CU10" s="2">
        <v>5</v>
      </c>
      <c r="CV10" s="2">
        <v>14</v>
      </c>
      <c r="CW10" s="2">
        <v>232</v>
      </c>
      <c r="CX10" s="2">
        <v>289</v>
      </c>
    </row>
    <row r="11" spans="1:102" ht="14.25">
      <c r="A11" s="8">
        <v>3</v>
      </c>
      <c r="B11" s="2" t="s">
        <v>51</v>
      </c>
      <c r="C11" s="2" t="s">
        <v>52</v>
      </c>
      <c r="D11" s="2">
        <v>5</v>
      </c>
      <c r="E11" s="2">
        <v>5</v>
      </c>
      <c r="F11" s="2">
        <v>5</v>
      </c>
      <c r="G11" s="2">
        <v>0</v>
      </c>
      <c r="H11" s="2">
        <v>5</v>
      </c>
      <c r="I11" s="2">
        <v>5</v>
      </c>
      <c r="J11" s="2">
        <v>5</v>
      </c>
      <c r="K11" s="2">
        <v>30</v>
      </c>
      <c r="L11" s="2">
        <v>5</v>
      </c>
      <c r="M11" s="2">
        <v>5</v>
      </c>
      <c r="N11" s="2">
        <v>0</v>
      </c>
      <c r="O11" s="2">
        <v>0</v>
      </c>
      <c r="P11" s="2">
        <v>5</v>
      </c>
      <c r="Q11" s="2">
        <v>3</v>
      </c>
      <c r="R11" s="2">
        <v>18</v>
      </c>
      <c r="S11" s="2">
        <v>5</v>
      </c>
      <c r="T11" s="2" t="s">
        <v>74</v>
      </c>
      <c r="U11" s="2">
        <v>5</v>
      </c>
      <c r="V11" s="2">
        <v>3</v>
      </c>
      <c r="W11" s="2">
        <v>3</v>
      </c>
      <c r="X11" s="2">
        <v>3</v>
      </c>
      <c r="Y11" s="2">
        <v>3</v>
      </c>
      <c r="Z11" s="2">
        <v>3</v>
      </c>
      <c r="AA11" s="2">
        <v>25</v>
      </c>
      <c r="AB11" s="2">
        <v>5</v>
      </c>
      <c r="AC11" s="2">
        <v>1</v>
      </c>
      <c r="AD11" s="2">
        <v>5</v>
      </c>
      <c r="AE11" s="2">
        <v>11</v>
      </c>
      <c r="AF11" s="2">
        <v>5</v>
      </c>
      <c r="AG11" s="2">
        <v>5</v>
      </c>
      <c r="AH11" s="2">
        <v>5</v>
      </c>
      <c r="AI11" s="2">
        <v>5</v>
      </c>
      <c r="AJ11" s="2">
        <v>5</v>
      </c>
      <c r="AK11" s="2">
        <v>5</v>
      </c>
      <c r="AL11" s="2">
        <v>30</v>
      </c>
      <c r="AM11" s="2">
        <v>2</v>
      </c>
      <c r="AN11" s="2">
        <v>2</v>
      </c>
      <c r="AO11" s="2">
        <v>2</v>
      </c>
      <c r="AP11" s="2">
        <v>2</v>
      </c>
      <c r="AQ11" s="2">
        <v>2</v>
      </c>
      <c r="AR11" s="2">
        <v>2</v>
      </c>
      <c r="AS11" s="2">
        <v>2</v>
      </c>
      <c r="AT11" s="2">
        <v>5</v>
      </c>
      <c r="AU11" s="2">
        <v>3</v>
      </c>
      <c r="AV11" s="2">
        <v>5</v>
      </c>
      <c r="AW11" s="2">
        <v>5</v>
      </c>
      <c r="AX11" s="2">
        <v>32</v>
      </c>
      <c r="AY11" s="2" t="s">
        <v>76</v>
      </c>
      <c r="AZ11" s="2" t="s">
        <v>76</v>
      </c>
      <c r="BA11" s="2" t="s">
        <v>76</v>
      </c>
      <c r="BB11" s="2" t="s">
        <v>76</v>
      </c>
      <c r="BC11" s="2" t="s">
        <v>76</v>
      </c>
      <c r="BD11" s="2" t="s">
        <v>76</v>
      </c>
      <c r="BE11" s="2" t="s">
        <v>76</v>
      </c>
      <c r="BF11" s="2" t="s">
        <v>76</v>
      </c>
      <c r="BG11" s="2" t="s">
        <v>76</v>
      </c>
      <c r="BH11" s="2" t="s">
        <v>76</v>
      </c>
      <c r="BI11" s="2" t="s">
        <v>76</v>
      </c>
      <c r="BJ11" s="2"/>
      <c r="BK11" s="2"/>
      <c r="BL11" s="2"/>
      <c r="BM11" s="2"/>
      <c r="BN11" s="2"/>
      <c r="BO11" s="2"/>
      <c r="BP11" s="2"/>
      <c r="BQ11" s="2"/>
      <c r="BR11" s="2"/>
      <c r="BS11" s="2">
        <v>4</v>
      </c>
      <c r="BT11" s="2">
        <v>11</v>
      </c>
      <c r="BU11" s="2">
        <v>14</v>
      </c>
      <c r="BV11" s="2">
        <v>2</v>
      </c>
      <c r="BW11" s="2">
        <v>2</v>
      </c>
      <c r="BX11" s="2">
        <v>2</v>
      </c>
      <c r="BY11" s="2">
        <v>2</v>
      </c>
      <c r="BZ11" s="2">
        <v>37</v>
      </c>
      <c r="CA11" s="2">
        <v>2</v>
      </c>
      <c r="CB11" s="2">
        <v>1</v>
      </c>
      <c r="CC11" s="2">
        <v>0</v>
      </c>
      <c r="CD11" s="2">
        <v>3</v>
      </c>
      <c r="CE11" s="2">
        <v>1</v>
      </c>
      <c r="CF11" s="2">
        <v>5</v>
      </c>
      <c r="CG11" s="2">
        <v>0</v>
      </c>
      <c r="CH11" s="2">
        <v>1</v>
      </c>
      <c r="CI11" s="2">
        <v>1</v>
      </c>
      <c r="CJ11" s="2">
        <v>2</v>
      </c>
      <c r="CK11" s="2">
        <v>3</v>
      </c>
      <c r="CL11" s="2">
        <v>2</v>
      </c>
      <c r="CM11" s="2">
        <v>4</v>
      </c>
      <c r="CN11" s="2">
        <v>3</v>
      </c>
      <c r="CO11" s="2">
        <v>3</v>
      </c>
      <c r="CP11" s="2">
        <v>2</v>
      </c>
      <c r="CQ11" s="2">
        <v>0</v>
      </c>
      <c r="CR11" s="2">
        <v>27</v>
      </c>
      <c r="CS11" s="2">
        <v>4</v>
      </c>
      <c r="CT11" s="2">
        <v>5</v>
      </c>
      <c r="CU11" s="2">
        <v>5</v>
      </c>
      <c r="CV11" s="2">
        <v>14</v>
      </c>
      <c r="CW11" s="2">
        <v>227</v>
      </c>
      <c r="CX11" s="2">
        <v>289</v>
      </c>
    </row>
    <row r="12" spans="1:102" ht="14.25">
      <c r="A12" s="8">
        <v>4</v>
      </c>
      <c r="B12" s="2" t="s">
        <v>53</v>
      </c>
      <c r="C12" s="2" t="s">
        <v>54</v>
      </c>
      <c r="D12" s="2">
        <v>3</v>
      </c>
      <c r="E12" s="2">
        <v>3</v>
      </c>
      <c r="F12" s="2">
        <v>5</v>
      </c>
      <c r="G12" s="2">
        <v>5</v>
      </c>
      <c r="H12" s="2">
        <v>5</v>
      </c>
      <c r="I12" s="2">
        <v>3</v>
      </c>
      <c r="J12" s="2">
        <v>5</v>
      </c>
      <c r="K12" s="2">
        <v>29</v>
      </c>
      <c r="L12" s="2">
        <v>5</v>
      </c>
      <c r="M12" s="2">
        <v>5</v>
      </c>
      <c r="N12" s="2">
        <v>1</v>
      </c>
      <c r="O12" s="2">
        <v>0</v>
      </c>
      <c r="P12" s="2">
        <v>3</v>
      </c>
      <c r="Q12" s="2">
        <v>3</v>
      </c>
      <c r="R12" s="2">
        <v>17</v>
      </c>
      <c r="S12" s="2">
        <v>5</v>
      </c>
      <c r="T12" s="2" t="s">
        <v>74</v>
      </c>
      <c r="U12" s="2">
        <v>3</v>
      </c>
      <c r="V12" s="2">
        <v>3</v>
      </c>
      <c r="W12" s="2">
        <v>3</v>
      </c>
      <c r="X12" s="2">
        <v>5</v>
      </c>
      <c r="Y12" s="2">
        <v>5</v>
      </c>
      <c r="Z12" s="2">
        <v>3</v>
      </c>
      <c r="AA12" s="2">
        <v>27</v>
      </c>
      <c r="AB12" s="2">
        <v>5</v>
      </c>
      <c r="AC12" s="2">
        <v>3</v>
      </c>
      <c r="AD12" s="2">
        <v>5</v>
      </c>
      <c r="AE12" s="2">
        <v>13</v>
      </c>
      <c r="AF12" s="2">
        <v>5</v>
      </c>
      <c r="AG12" s="2">
        <v>5</v>
      </c>
      <c r="AH12" s="2">
        <v>5</v>
      </c>
      <c r="AI12" s="2">
        <v>5</v>
      </c>
      <c r="AJ12" s="2">
        <v>5</v>
      </c>
      <c r="AK12" s="2">
        <v>5</v>
      </c>
      <c r="AL12" s="2">
        <v>30</v>
      </c>
      <c r="AM12" s="2">
        <v>2</v>
      </c>
      <c r="AN12" s="2">
        <v>2</v>
      </c>
      <c r="AO12" s="2">
        <v>2</v>
      </c>
      <c r="AP12" s="2">
        <v>2</v>
      </c>
      <c r="AQ12" s="2">
        <v>2</v>
      </c>
      <c r="AR12" s="2">
        <v>2</v>
      </c>
      <c r="AS12" s="2">
        <v>2</v>
      </c>
      <c r="AT12" s="2">
        <v>5</v>
      </c>
      <c r="AU12" s="2">
        <v>3</v>
      </c>
      <c r="AV12" s="2">
        <v>5</v>
      </c>
      <c r="AW12" s="2">
        <v>5</v>
      </c>
      <c r="AX12" s="2">
        <v>32</v>
      </c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>
        <v>4</v>
      </c>
      <c r="BT12" s="2">
        <v>11</v>
      </c>
      <c r="BU12" s="2">
        <v>9</v>
      </c>
      <c r="BV12" s="2">
        <v>2</v>
      </c>
      <c r="BW12" s="2">
        <v>2</v>
      </c>
      <c r="BX12" s="2">
        <v>2</v>
      </c>
      <c r="BY12" s="2">
        <v>2</v>
      </c>
      <c r="BZ12" s="2">
        <v>32</v>
      </c>
      <c r="CA12" s="2">
        <v>3</v>
      </c>
      <c r="CB12" s="2">
        <v>3</v>
      </c>
      <c r="CC12" s="2">
        <v>1</v>
      </c>
      <c r="CD12" s="2">
        <v>7</v>
      </c>
      <c r="CE12" s="2">
        <v>4</v>
      </c>
      <c r="CF12" s="2">
        <v>5</v>
      </c>
      <c r="CG12" s="2">
        <v>2</v>
      </c>
      <c r="CH12" s="2">
        <v>1</v>
      </c>
      <c r="CI12" s="2">
        <v>3</v>
      </c>
      <c r="CJ12" s="2">
        <v>1</v>
      </c>
      <c r="CK12" s="2">
        <v>3</v>
      </c>
      <c r="CL12" s="2">
        <v>0</v>
      </c>
      <c r="CM12" s="2">
        <v>0</v>
      </c>
      <c r="CN12" s="2">
        <v>3</v>
      </c>
      <c r="CO12" s="2">
        <v>3</v>
      </c>
      <c r="CP12" s="2">
        <v>2.5</v>
      </c>
      <c r="CQ12" s="2">
        <v>3</v>
      </c>
      <c r="CR12" s="2">
        <v>30.5</v>
      </c>
      <c r="CS12" s="2">
        <v>4</v>
      </c>
      <c r="CT12" s="2">
        <v>5</v>
      </c>
      <c r="CU12" s="2">
        <v>5</v>
      </c>
      <c r="CV12" s="2">
        <v>14</v>
      </c>
      <c r="CW12" s="2">
        <v>235.5</v>
      </c>
      <c r="CX12" s="2">
        <v>289</v>
      </c>
    </row>
    <row r="13" spans="1:102" ht="14.25">
      <c r="A13" s="8">
        <v>5</v>
      </c>
      <c r="B13" s="2" t="s">
        <v>55</v>
      </c>
      <c r="C13" s="2" t="s">
        <v>56</v>
      </c>
      <c r="D13" s="2">
        <v>1</v>
      </c>
      <c r="E13" s="2">
        <v>3</v>
      </c>
      <c r="F13" s="2">
        <v>1</v>
      </c>
      <c r="G13" s="2">
        <v>5</v>
      </c>
      <c r="H13" s="2">
        <v>5</v>
      </c>
      <c r="I13" s="2">
        <v>5</v>
      </c>
      <c r="J13" s="2">
        <v>5</v>
      </c>
      <c r="K13" s="2">
        <v>25</v>
      </c>
      <c r="L13" s="2">
        <v>5</v>
      </c>
      <c r="M13" s="2">
        <v>5</v>
      </c>
      <c r="N13" s="2">
        <v>3</v>
      </c>
      <c r="O13" s="2">
        <v>0</v>
      </c>
      <c r="P13" s="2">
        <v>5</v>
      </c>
      <c r="Q13" s="2">
        <v>0</v>
      </c>
      <c r="R13" s="2">
        <v>18</v>
      </c>
      <c r="S13" s="2">
        <v>5</v>
      </c>
      <c r="T13" s="2" t="s">
        <v>74</v>
      </c>
      <c r="U13" s="2">
        <v>3</v>
      </c>
      <c r="V13" s="2">
        <v>3</v>
      </c>
      <c r="W13" s="2">
        <v>3</v>
      </c>
      <c r="X13" s="2">
        <v>1</v>
      </c>
      <c r="Y13" s="2">
        <v>3</v>
      </c>
      <c r="Z13" s="2">
        <v>3</v>
      </c>
      <c r="AA13" s="2">
        <v>21</v>
      </c>
      <c r="AB13" s="2">
        <v>5</v>
      </c>
      <c r="AC13" s="2">
        <v>0</v>
      </c>
      <c r="AD13" s="2">
        <v>5</v>
      </c>
      <c r="AE13" s="2">
        <v>10</v>
      </c>
      <c r="AF13" s="2">
        <v>5</v>
      </c>
      <c r="AG13" s="2">
        <v>5</v>
      </c>
      <c r="AH13" s="2">
        <v>5</v>
      </c>
      <c r="AI13" s="2">
        <v>5</v>
      </c>
      <c r="AJ13" s="2">
        <v>5</v>
      </c>
      <c r="AK13" s="2">
        <v>5</v>
      </c>
      <c r="AL13" s="2">
        <v>30</v>
      </c>
      <c r="AM13" s="2">
        <v>2</v>
      </c>
      <c r="AN13" s="2">
        <v>2</v>
      </c>
      <c r="AO13" s="2">
        <v>2</v>
      </c>
      <c r="AP13" s="2">
        <v>2</v>
      </c>
      <c r="AQ13" s="2">
        <v>2</v>
      </c>
      <c r="AR13" s="2">
        <v>2</v>
      </c>
      <c r="AS13" s="2">
        <v>0</v>
      </c>
      <c r="AT13" s="2">
        <v>5</v>
      </c>
      <c r="AU13" s="2">
        <v>3</v>
      </c>
      <c r="AV13" s="2">
        <v>5</v>
      </c>
      <c r="AW13" s="2">
        <v>5</v>
      </c>
      <c r="AX13" s="2">
        <v>30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>
        <v>3</v>
      </c>
      <c r="BT13" s="2">
        <v>9</v>
      </c>
      <c r="BU13" s="2">
        <v>8</v>
      </c>
      <c r="BV13" s="2">
        <v>2</v>
      </c>
      <c r="BW13" s="2">
        <v>2</v>
      </c>
      <c r="BX13" s="2">
        <v>1</v>
      </c>
      <c r="BY13" s="2">
        <v>2</v>
      </c>
      <c r="BZ13" s="2">
        <v>27</v>
      </c>
      <c r="CA13" s="2">
        <v>3</v>
      </c>
      <c r="CB13" s="2">
        <v>0</v>
      </c>
      <c r="CC13" s="2">
        <v>0</v>
      </c>
      <c r="CD13" s="2">
        <v>3</v>
      </c>
      <c r="CE13" s="2">
        <v>2</v>
      </c>
      <c r="CF13" s="2">
        <v>2</v>
      </c>
      <c r="CG13" s="2">
        <v>2</v>
      </c>
      <c r="CH13" s="2">
        <v>5</v>
      </c>
      <c r="CI13" s="2">
        <v>3</v>
      </c>
      <c r="CJ13" s="2">
        <v>0</v>
      </c>
      <c r="CK13" s="2">
        <v>3</v>
      </c>
      <c r="CL13" s="2">
        <v>1</v>
      </c>
      <c r="CM13" s="2">
        <v>1</v>
      </c>
      <c r="CN13" s="2">
        <v>0</v>
      </c>
      <c r="CO13" s="2">
        <v>3</v>
      </c>
      <c r="CP13" s="2">
        <v>2</v>
      </c>
      <c r="CQ13" s="2">
        <v>2</v>
      </c>
      <c r="CR13" s="2">
        <v>26</v>
      </c>
      <c r="CS13" s="2">
        <v>4</v>
      </c>
      <c r="CT13" s="2">
        <v>5</v>
      </c>
      <c r="CU13" s="2">
        <v>5</v>
      </c>
      <c r="CV13" s="2">
        <v>14</v>
      </c>
      <c r="CW13" s="2">
        <v>204</v>
      </c>
      <c r="CX13" s="2">
        <v>289</v>
      </c>
    </row>
    <row r="14" spans="1:102" ht="14.25">
      <c r="A14" s="8">
        <v>6</v>
      </c>
      <c r="B14" s="2" t="s">
        <v>57</v>
      </c>
      <c r="C14" s="2" t="s">
        <v>54</v>
      </c>
      <c r="D14" s="2">
        <v>5</v>
      </c>
      <c r="E14" s="2">
        <v>5</v>
      </c>
      <c r="F14" s="2">
        <v>0</v>
      </c>
      <c r="G14" s="2">
        <v>0</v>
      </c>
      <c r="H14" s="2">
        <v>5</v>
      </c>
      <c r="I14" s="2">
        <v>5</v>
      </c>
      <c r="J14" s="2">
        <v>5</v>
      </c>
      <c r="K14" s="2">
        <v>25</v>
      </c>
      <c r="L14" s="2">
        <v>5</v>
      </c>
      <c r="M14" s="2">
        <v>5</v>
      </c>
      <c r="N14" s="2">
        <v>0</v>
      </c>
      <c r="O14" s="2">
        <v>1</v>
      </c>
      <c r="P14" s="2">
        <v>5</v>
      </c>
      <c r="Q14" s="2">
        <v>3</v>
      </c>
      <c r="R14" s="2">
        <v>19</v>
      </c>
      <c r="S14" s="2">
        <v>3</v>
      </c>
      <c r="T14" s="2" t="s">
        <v>74</v>
      </c>
      <c r="U14" s="2">
        <v>5</v>
      </c>
      <c r="V14" s="2">
        <v>5</v>
      </c>
      <c r="W14" s="2">
        <v>3</v>
      </c>
      <c r="X14" s="2">
        <v>3</v>
      </c>
      <c r="Y14" s="2">
        <v>5</v>
      </c>
      <c r="Z14" s="2">
        <v>3</v>
      </c>
      <c r="AA14" s="2">
        <v>27</v>
      </c>
      <c r="AB14" s="2">
        <v>5</v>
      </c>
      <c r="AC14" s="2">
        <v>3</v>
      </c>
      <c r="AD14" s="2">
        <v>5</v>
      </c>
      <c r="AE14" s="2">
        <v>13</v>
      </c>
      <c r="AF14" s="2">
        <v>5</v>
      </c>
      <c r="AG14" s="2">
        <v>5</v>
      </c>
      <c r="AH14" s="2">
        <v>5</v>
      </c>
      <c r="AI14" s="2">
        <v>5</v>
      </c>
      <c r="AJ14" s="2">
        <v>5</v>
      </c>
      <c r="AK14" s="2">
        <v>5</v>
      </c>
      <c r="AL14" s="2">
        <v>30</v>
      </c>
      <c r="AM14" s="2">
        <v>2</v>
      </c>
      <c r="AN14" s="2">
        <v>2</v>
      </c>
      <c r="AO14" s="2">
        <v>2</v>
      </c>
      <c r="AP14" s="2">
        <v>2</v>
      </c>
      <c r="AQ14" s="2">
        <v>2</v>
      </c>
      <c r="AR14" s="2">
        <v>0</v>
      </c>
      <c r="AS14" s="2">
        <v>2</v>
      </c>
      <c r="AT14" s="2">
        <v>3</v>
      </c>
      <c r="AU14" s="2">
        <v>3</v>
      </c>
      <c r="AV14" s="2">
        <v>5</v>
      </c>
      <c r="AW14" s="2">
        <v>5</v>
      </c>
      <c r="AX14" s="2">
        <v>28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>
        <v>4</v>
      </c>
      <c r="BT14" s="2">
        <v>11</v>
      </c>
      <c r="BU14" s="2">
        <v>3</v>
      </c>
      <c r="BV14" s="2">
        <v>0</v>
      </c>
      <c r="BW14" s="2">
        <v>1</v>
      </c>
      <c r="BX14" s="2">
        <v>1</v>
      </c>
      <c r="BY14" s="2">
        <v>2</v>
      </c>
      <c r="BZ14" s="2">
        <v>22</v>
      </c>
      <c r="CA14" s="2">
        <v>2</v>
      </c>
      <c r="CB14" s="2">
        <v>1</v>
      </c>
      <c r="CC14" s="2">
        <v>0</v>
      </c>
      <c r="CD14" s="2">
        <v>3</v>
      </c>
      <c r="CE14" s="2">
        <v>4</v>
      </c>
      <c r="CF14" s="2">
        <v>5</v>
      </c>
      <c r="CG14" s="2">
        <v>0</v>
      </c>
      <c r="CH14" s="2">
        <v>3</v>
      </c>
      <c r="CI14" s="2">
        <v>3</v>
      </c>
      <c r="CJ14" s="2">
        <v>0</v>
      </c>
      <c r="CK14" s="2">
        <v>1</v>
      </c>
      <c r="CL14" s="2">
        <v>4</v>
      </c>
      <c r="CM14" s="2">
        <v>0</v>
      </c>
      <c r="CN14" s="2">
        <v>0</v>
      </c>
      <c r="CO14" s="2">
        <v>0</v>
      </c>
      <c r="CP14" s="2">
        <v>1</v>
      </c>
      <c r="CQ14" s="2">
        <v>0</v>
      </c>
      <c r="CR14" s="2">
        <v>21</v>
      </c>
      <c r="CS14" s="2">
        <v>4</v>
      </c>
      <c r="CT14" s="2">
        <v>5</v>
      </c>
      <c r="CU14" s="2">
        <v>5</v>
      </c>
      <c r="CV14" s="2">
        <v>14</v>
      </c>
      <c r="CW14" s="2">
        <v>202</v>
      </c>
      <c r="CX14" s="2">
        <v>289</v>
      </c>
    </row>
    <row r="15" spans="1:102" ht="14.25">
      <c r="A15" s="8">
        <v>7</v>
      </c>
      <c r="B15" s="2" t="s">
        <v>70</v>
      </c>
      <c r="C15" s="2" t="s">
        <v>71</v>
      </c>
      <c r="D15" s="2">
        <v>5</v>
      </c>
      <c r="E15" s="2">
        <v>5</v>
      </c>
      <c r="F15" s="2">
        <v>5</v>
      </c>
      <c r="G15" s="2">
        <v>3</v>
      </c>
      <c r="H15" s="2">
        <v>5</v>
      </c>
      <c r="I15" s="2">
        <v>5</v>
      </c>
      <c r="J15" s="2">
        <v>5</v>
      </c>
      <c r="K15" s="2">
        <v>33</v>
      </c>
      <c r="L15" s="2">
        <v>5</v>
      </c>
      <c r="M15" s="2">
        <v>5</v>
      </c>
      <c r="N15" s="2">
        <v>0</v>
      </c>
      <c r="O15" s="2">
        <v>3</v>
      </c>
      <c r="P15" s="2">
        <v>5</v>
      </c>
      <c r="Q15" s="2">
        <v>3</v>
      </c>
      <c r="R15" s="2">
        <v>21</v>
      </c>
      <c r="S15" s="2">
        <v>5</v>
      </c>
      <c r="T15" s="2" t="s">
        <v>74</v>
      </c>
      <c r="U15" s="2">
        <v>5</v>
      </c>
      <c r="V15" s="2">
        <v>5</v>
      </c>
      <c r="W15" s="2">
        <v>1</v>
      </c>
      <c r="X15" s="2">
        <v>3</v>
      </c>
      <c r="Y15" s="2">
        <v>5</v>
      </c>
      <c r="Z15" s="2">
        <v>3</v>
      </c>
      <c r="AA15" s="2">
        <v>27</v>
      </c>
      <c r="AB15" s="2">
        <v>5</v>
      </c>
      <c r="AC15" s="2">
        <v>5</v>
      </c>
      <c r="AD15" s="2">
        <v>5</v>
      </c>
      <c r="AE15" s="2">
        <v>15</v>
      </c>
      <c r="AF15" s="2">
        <v>1</v>
      </c>
      <c r="AG15" s="2">
        <v>5</v>
      </c>
      <c r="AH15" s="2">
        <v>5</v>
      </c>
      <c r="AI15" s="2">
        <v>5</v>
      </c>
      <c r="AJ15" s="2">
        <v>5</v>
      </c>
      <c r="AK15" s="2">
        <v>5</v>
      </c>
      <c r="AL15" s="2">
        <v>26</v>
      </c>
      <c r="AM15" s="2">
        <v>2</v>
      </c>
      <c r="AN15" s="2">
        <v>2</v>
      </c>
      <c r="AO15" s="2">
        <v>2</v>
      </c>
      <c r="AP15" s="2">
        <v>2</v>
      </c>
      <c r="AQ15" s="2">
        <v>2</v>
      </c>
      <c r="AR15" s="2">
        <v>2</v>
      </c>
      <c r="AS15" s="2">
        <v>2</v>
      </c>
      <c r="AT15" s="2">
        <v>3</v>
      </c>
      <c r="AU15" s="2">
        <v>3</v>
      </c>
      <c r="AV15" s="2">
        <v>5</v>
      </c>
      <c r="AW15" s="2">
        <v>5</v>
      </c>
      <c r="AX15" s="2">
        <v>30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>
        <v>2</v>
      </c>
      <c r="BT15" s="2">
        <v>11</v>
      </c>
      <c r="BU15" s="2">
        <v>9</v>
      </c>
      <c r="BV15" s="2">
        <v>1</v>
      </c>
      <c r="BW15" s="2">
        <v>2</v>
      </c>
      <c r="BX15" s="2">
        <v>0</v>
      </c>
      <c r="BY15" s="2">
        <v>2</v>
      </c>
      <c r="BZ15" s="2">
        <v>27</v>
      </c>
      <c r="CA15" s="2">
        <v>3</v>
      </c>
      <c r="CB15" s="2">
        <v>2</v>
      </c>
      <c r="CC15" s="2">
        <v>0</v>
      </c>
      <c r="CD15" s="2">
        <v>5</v>
      </c>
      <c r="CE15" s="2">
        <v>0</v>
      </c>
      <c r="CF15" s="2">
        <v>5</v>
      </c>
      <c r="CG15" s="2">
        <v>0</v>
      </c>
      <c r="CH15" s="2">
        <v>5</v>
      </c>
      <c r="CI15" s="2">
        <v>2</v>
      </c>
      <c r="CJ15" s="2">
        <v>2.5</v>
      </c>
      <c r="CK15" s="2">
        <v>1</v>
      </c>
      <c r="CL15" s="2">
        <v>1</v>
      </c>
      <c r="CM15" s="2">
        <v>0</v>
      </c>
      <c r="CN15" s="2">
        <v>0</v>
      </c>
      <c r="CO15" s="2">
        <v>4</v>
      </c>
      <c r="CP15" s="2">
        <v>2</v>
      </c>
      <c r="CQ15" s="2">
        <v>0</v>
      </c>
      <c r="CR15" s="2">
        <v>22.5</v>
      </c>
      <c r="CS15" s="2">
        <v>4</v>
      </c>
      <c r="CT15" s="2">
        <v>5</v>
      </c>
      <c r="CU15" s="2">
        <v>5</v>
      </c>
      <c r="CV15" s="2">
        <v>14</v>
      </c>
      <c r="CW15" s="2">
        <v>220.5</v>
      </c>
      <c r="CX15" s="2">
        <v>289</v>
      </c>
    </row>
    <row r="16" spans="1:102" ht="14.25">
      <c r="A16" s="8">
        <v>8</v>
      </c>
      <c r="B16" s="2" t="s">
        <v>72</v>
      </c>
      <c r="C16" s="2" t="s">
        <v>61</v>
      </c>
      <c r="D16" s="2">
        <v>5</v>
      </c>
      <c r="E16" s="2">
        <v>3</v>
      </c>
      <c r="F16" s="2">
        <v>5</v>
      </c>
      <c r="G16" s="2">
        <v>3</v>
      </c>
      <c r="H16" s="2">
        <v>5</v>
      </c>
      <c r="I16" s="2">
        <v>5</v>
      </c>
      <c r="J16" s="2">
        <v>5</v>
      </c>
      <c r="K16" s="2">
        <v>31</v>
      </c>
      <c r="L16" s="2">
        <v>5</v>
      </c>
      <c r="M16" s="2">
        <v>5</v>
      </c>
      <c r="N16" s="2">
        <v>1</v>
      </c>
      <c r="O16" s="2">
        <v>3</v>
      </c>
      <c r="P16" s="2">
        <v>5</v>
      </c>
      <c r="Q16" s="2">
        <v>3</v>
      </c>
      <c r="R16" s="2">
        <v>22</v>
      </c>
      <c r="S16" s="2">
        <v>5</v>
      </c>
      <c r="T16" s="2" t="s">
        <v>74</v>
      </c>
      <c r="U16" s="2">
        <v>5</v>
      </c>
      <c r="V16" s="2">
        <v>5</v>
      </c>
      <c r="W16" s="2">
        <v>3</v>
      </c>
      <c r="X16" s="2">
        <v>3</v>
      </c>
      <c r="Y16" s="2">
        <v>5</v>
      </c>
      <c r="Z16" s="2">
        <v>3</v>
      </c>
      <c r="AA16" s="2">
        <v>24</v>
      </c>
      <c r="AB16" s="2">
        <v>5</v>
      </c>
      <c r="AC16" s="2">
        <v>3</v>
      </c>
      <c r="AD16" s="2">
        <v>5</v>
      </c>
      <c r="AE16" s="2">
        <v>13</v>
      </c>
      <c r="AF16" s="2">
        <v>3</v>
      </c>
      <c r="AG16" s="2">
        <v>5</v>
      </c>
      <c r="AH16" s="2">
        <v>5</v>
      </c>
      <c r="AI16" s="2">
        <v>5</v>
      </c>
      <c r="AJ16" s="2">
        <v>5</v>
      </c>
      <c r="AK16" s="2">
        <v>5</v>
      </c>
      <c r="AL16" s="2">
        <v>28</v>
      </c>
      <c r="AM16" s="2">
        <v>2</v>
      </c>
      <c r="AN16" s="2">
        <v>2</v>
      </c>
      <c r="AO16" s="2">
        <v>2</v>
      </c>
      <c r="AP16" s="2">
        <v>2</v>
      </c>
      <c r="AQ16" s="2">
        <v>2</v>
      </c>
      <c r="AR16" s="2">
        <v>2</v>
      </c>
      <c r="AS16" s="2">
        <v>2</v>
      </c>
      <c r="AT16" s="2">
        <v>3</v>
      </c>
      <c r="AU16" s="2">
        <v>3</v>
      </c>
      <c r="AV16" s="2">
        <v>5</v>
      </c>
      <c r="AW16" s="2">
        <v>5</v>
      </c>
      <c r="AX16" s="2">
        <v>30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>
        <v>2</v>
      </c>
      <c r="BT16" s="2">
        <v>11</v>
      </c>
      <c r="BU16" s="2">
        <v>7</v>
      </c>
      <c r="BV16" s="2">
        <v>1</v>
      </c>
      <c r="BW16" s="2">
        <v>2</v>
      </c>
      <c r="BX16" s="2">
        <v>1</v>
      </c>
      <c r="BY16" s="2">
        <v>2</v>
      </c>
      <c r="BZ16" s="2">
        <v>26</v>
      </c>
      <c r="CA16" s="2">
        <v>3</v>
      </c>
      <c r="CB16" s="2">
        <v>2</v>
      </c>
      <c r="CC16" s="2">
        <v>0</v>
      </c>
      <c r="CD16" s="2">
        <v>5</v>
      </c>
      <c r="CE16" s="2">
        <v>2</v>
      </c>
      <c r="CF16" s="2">
        <v>5</v>
      </c>
      <c r="CG16" s="2">
        <v>0</v>
      </c>
      <c r="CH16" s="2">
        <v>3</v>
      </c>
      <c r="CI16" s="2">
        <v>4</v>
      </c>
      <c r="CJ16" s="2">
        <v>0</v>
      </c>
      <c r="CK16" s="2">
        <v>1</v>
      </c>
      <c r="CL16" s="2">
        <v>3</v>
      </c>
      <c r="CM16" s="2">
        <v>2</v>
      </c>
      <c r="CN16" s="2">
        <v>0</v>
      </c>
      <c r="CO16" s="2">
        <v>3</v>
      </c>
      <c r="CP16" s="2">
        <v>3</v>
      </c>
      <c r="CQ16" s="2">
        <v>2</v>
      </c>
      <c r="CR16" s="2">
        <v>28</v>
      </c>
      <c r="CS16" s="2">
        <v>4</v>
      </c>
      <c r="CT16" s="2">
        <v>5</v>
      </c>
      <c r="CU16" s="2">
        <v>5</v>
      </c>
      <c r="CV16" s="2">
        <v>14</v>
      </c>
      <c r="CW16" s="2">
        <v>227</v>
      </c>
      <c r="CX16" s="2">
        <v>289</v>
      </c>
    </row>
    <row r="17" spans="1:102" ht="14.25">
      <c r="A17" s="8">
        <v>9</v>
      </c>
      <c r="B17" s="2" t="s">
        <v>62</v>
      </c>
      <c r="C17" s="2" t="s">
        <v>63</v>
      </c>
      <c r="D17" s="2">
        <v>3</v>
      </c>
      <c r="E17" s="2">
        <v>3</v>
      </c>
      <c r="F17" s="2">
        <v>1</v>
      </c>
      <c r="G17" s="2">
        <v>0</v>
      </c>
      <c r="H17" s="2">
        <v>5</v>
      </c>
      <c r="I17" s="2">
        <v>5</v>
      </c>
      <c r="J17" s="2">
        <v>5</v>
      </c>
      <c r="K17" s="2">
        <v>22</v>
      </c>
      <c r="L17" s="2">
        <v>5</v>
      </c>
      <c r="M17" s="2">
        <v>5</v>
      </c>
      <c r="N17" s="2">
        <v>3</v>
      </c>
      <c r="O17" s="2">
        <v>3</v>
      </c>
      <c r="P17" s="2">
        <v>5</v>
      </c>
      <c r="Q17" s="2">
        <v>5</v>
      </c>
      <c r="R17" s="2">
        <v>26</v>
      </c>
      <c r="S17" s="2">
        <v>5</v>
      </c>
      <c r="T17" s="2" t="s">
        <v>74</v>
      </c>
      <c r="U17" s="2">
        <v>5</v>
      </c>
      <c r="V17" s="2">
        <v>3</v>
      </c>
      <c r="W17" s="2">
        <v>3</v>
      </c>
      <c r="X17" s="2">
        <v>5</v>
      </c>
      <c r="Y17" s="2">
        <v>5</v>
      </c>
      <c r="Z17" s="2">
        <v>3</v>
      </c>
      <c r="AA17" s="2">
        <v>29</v>
      </c>
      <c r="AB17" s="2">
        <v>5</v>
      </c>
      <c r="AC17" s="2">
        <v>3</v>
      </c>
      <c r="AD17" s="2">
        <v>5</v>
      </c>
      <c r="AE17" s="2">
        <v>13</v>
      </c>
      <c r="AF17" s="2">
        <v>5</v>
      </c>
      <c r="AG17" s="2">
        <v>5</v>
      </c>
      <c r="AH17" s="2">
        <v>5</v>
      </c>
      <c r="AI17" s="2">
        <v>5</v>
      </c>
      <c r="AJ17" s="2">
        <v>5</v>
      </c>
      <c r="AK17" s="2">
        <v>5</v>
      </c>
      <c r="AL17" s="2">
        <v>30</v>
      </c>
      <c r="AM17" s="2">
        <v>2</v>
      </c>
      <c r="AN17" s="2">
        <v>2</v>
      </c>
      <c r="AO17" s="2">
        <v>2</v>
      </c>
      <c r="AP17" s="2">
        <v>2</v>
      </c>
      <c r="AQ17" s="2">
        <v>2</v>
      </c>
      <c r="AR17" s="2">
        <v>2</v>
      </c>
      <c r="AS17" s="2">
        <v>2</v>
      </c>
      <c r="AT17" s="2">
        <v>3</v>
      </c>
      <c r="AU17" s="2">
        <v>3</v>
      </c>
      <c r="AV17" s="2">
        <v>3</v>
      </c>
      <c r="AW17" s="2">
        <v>5</v>
      </c>
      <c r="AX17" s="2">
        <v>28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>
        <v>3</v>
      </c>
      <c r="BT17" s="2">
        <v>6</v>
      </c>
      <c r="BU17" s="2">
        <v>12</v>
      </c>
      <c r="BV17" s="2">
        <v>0</v>
      </c>
      <c r="BW17" s="2">
        <v>1</v>
      </c>
      <c r="BX17" s="2">
        <v>1</v>
      </c>
      <c r="BY17" s="2">
        <v>2</v>
      </c>
      <c r="BZ17" s="2">
        <v>25</v>
      </c>
      <c r="CA17" s="2">
        <v>3</v>
      </c>
      <c r="CB17" s="2">
        <v>0</v>
      </c>
      <c r="CC17" s="2">
        <v>0</v>
      </c>
      <c r="CD17" s="2">
        <v>3</v>
      </c>
      <c r="CE17" s="2">
        <v>0</v>
      </c>
      <c r="CF17" s="2">
        <v>5</v>
      </c>
      <c r="CG17" s="2">
        <v>1</v>
      </c>
      <c r="CH17" s="2">
        <v>4</v>
      </c>
      <c r="CI17" s="2">
        <v>1</v>
      </c>
      <c r="CJ17" s="2">
        <v>0</v>
      </c>
      <c r="CK17" s="2">
        <v>3</v>
      </c>
      <c r="CL17" s="2">
        <v>0</v>
      </c>
      <c r="CM17" s="2">
        <v>0</v>
      </c>
      <c r="CN17" s="2">
        <v>3</v>
      </c>
      <c r="CO17" s="2">
        <v>3</v>
      </c>
      <c r="CP17" s="2">
        <v>2.5</v>
      </c>
      <c r="CQ17" s="2">
        <v>2</v>
      </c>
      <c r="CR17" s="2">
        <v>24.5</v>
      </c>
      <c r="CS17" s="2">
        <v>4</v>
      </c>
      <c r="CT17" s="2">
        <v>5</v>
      </c>
      <c r="CU17" s="2">
        <v>5</v>
      </c>
      <c r="CV17" s="2">
        <v>14</v>
      </c>
      <c r="CW17" s="2">
        <v>214.5</v>
      </c>
      <c r="CX17" s="2">
        <v>289</v>
      </c>
    </row>
    <row r="18" spans="1:102" ht="14.25">
      <c r="A18" s="8">
        <v>10</v>
      </c>
      <c r="B18" s="2" t="s">
        <v>64</v>
      </c>
      <c r="C18" s="2" t="s">
        <v>71</v>
      </c>
      <c r="D18" s="2">
        <v>1</v>
      </c>
      <c r="E18" s="2">
        <v>3</v>
      </c>
      <c r="F18" s="2">
        <v>0</v>
      </c>
      <c r="G18" s="2">
        <v>3</v>
      </c>
      <c r="H18" s="2">
        <v>5</v>
      </c>
      <c r="I18" s="2">
        <v>5</v>
      </c>
      <c r="J18" s="2">
        <v>5</v>
      </c>
      <c r="K18" s="2">
        <v>22</v>
      </c>
      <c r="L18" s="2">
        <v>5</v>
      </c>
      <c r="M18" s="2">
        <v>5</v>
      </c>
      <c r="N18" s="2">
        <v>3</v>
      </c>
      <c r="O18" s="2">
        <v>3</v>
      </c>
      <c r="P18" s="2">
        <v>5</v>
      </c>
      <c r="Q18" s="2">
        <v>5</v>
      </c>
      <c r="R18" s="2">
        <v>26</v>
      </c>
      <c r="S18" s="2">
        <v>5</v>
      </c>
      <c r="T18" s="2" t="s">
        <v>74</v>
      </c>
      <c r="U18" s="2">
        <v>5</v>
      </c>
      <c r="V18" s="2">
        <v>5</v>
      </c>
      <c r="W18" s="2">
        <v>5</v>
      </c>
      <c r="X18" s="2">
        <v>3</v>
      </c>
      <c r="Y18" s="2">
        <v>5</v>
      </c>
      <c r="Z18" s="2">
        <v>3</v>
      </c>
      <c r="AA18" s="2">
        <v>31</v>
      </c>
      <c r="AB18" s="2">
        <v>5</v>
      </c>
      <c r="AC18" s="2">
        <v>5</v>
      </c>
      <c r="AD18" s="2">
        <v>5</v>
      </c>
      <c r="AE18" s="2">
        <v>15</v>
      </c>
      <c r="AF18" s="2">
        <v>5</v>
      </c>
      <c r="AG18" s="2">
        <v>5</v>
      </c>
      <c r="AH18" s="2">
        <v>5</v>
      </c>
      <c r="AI18" s="2">
        <v>5</v>
      </c>
      <c r="AJ18" s="2">
        <v>5</v>
      </c>
      <c r="AK18" s="2">
        <v>5</v>
      </c>
      <c r="AL18" s="2">
        <v>30</v>
      </c>
      <c r="AM18" s="2">
        <v>2</v>
      </c>
      <c r="AN18" s="2">
        <v>2</v>
      </c>
      <c r="AO18" s="2">
        <v>2</v>
      </c>
      <c r="AP18" s="2">
        <v>2</v>
      </c>
      <c r="AQ18" s="2">
        <v>2</v>
      </c>
      <c r="AR18" s="2">
        <v>2</v>
      </c>
      <c r="AS18" s="2">
        <v>2</v>
      </c>
      <c r="AT18" s="2">
        <v>3</v>
      </c>
      <c r="AU18" s="2">
        <v>3</v>
      </c>
      <c r="AV18" s="2">
        <v>5</v>
      </c>
      <c r="AW18" s="2">
        <v>5</v>
      </c>
      <c r="AX18" s="2">
        <v>30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>
        <v>3</v>
      </c>
      <c r="BT18" s="2">
        <v>9</v>
      </c>
      <c r="BU18" s="2">
        <v>10</v>
      </c>
      <c r="BV18" s="2">
        <v>2</v>
      </c>
      <c r="BW18" s="2">
        <v>2</v>
      </c>
      <c r="BX18" s="2">
        <v>1</v>
      </c>
      <c r="BY18" s="2">
        <v>2</v>
      </c>
      <c r="BZ18" s="2">
        <v>29</v>
      </c>
      <c r="CA18" s="2">
        <v>3</v>
      </c>
      <c r="CB18" s="2">
        <v>3</v>
      </c>
      <c r="CC18" s="2">
        <v>4</v>
      </c>
      <c r="CD18" s="2">
        <v>10</v>
      </c>
      <c r="CE18" s="2">
        <v>1</v>
      </c>
      <c r="CF18" s="2">
        <v>5</v>
      </c>
      <c r="CG18" s="2">
        <v>4</v>
      </c>
      <c r="CH18" s="2">
        <v>5</v>
      </c>
      <c r="CI18" s="2">
        <v>4</v>
      </c>
      <c r="CJ18" s="2">
        <v>0</v>
      </c>
      <c r="CK18" s="2">
        <v>0</v>
      </c>
      <c r="CL18" s="2">
        <v>3</v>
      </c>
      <c r="CM18" s="2">
        <v>1</v>
      </c>
      <c r="CN18" s="2">
        <v>2</v>
      </c>
      <c r="CO18" s="2">
        <v>3</v>
      </c>
      <c r="CP18" s="2">
        <v>1</v>
      </c>
      <c r="CQ18" s="2">
        <v>2</v>
      </c>
      <c r="CR18" s="2">
        <v>31</v>
      </c>
      <c r="CS18" s="2">
        <v>4</v>
      </c>
      <c r="CT18" s="2">
        <v>5</v>
      </c>
      <c r="CU18" s="2">
        <v>5</v>
      </c>
      <c r="CV18" s="2">
        <v>14</v>
      </c>
      <c r="CW18" s="2">
        <v>233</v>
      </c>
      <c r="CX18" s="2">
        <v>289</v>
      </c>
    </row>
    <row r="19" spans="1:102" ht="14.25">
      <c r="A19" s="8">
        <v>11</v>
      </c>
      <c r="B19" s="2" t="s">
        <v>65</v>
      </c>
      <c r="C19" s="2" t="s">
        <v>66</v>
      </c>
      <c r="D19" s="2">
        <v>1</v>
      </c>
      <c r="E19" s="2">
        <v>3</v>
      </c>
      <c r="F19" s="2">
        <v>5</v>
      </c>
      <c r="G19" s="2">
        <v>5</v>
      </c>
      <c r="H19" s="2">
        <v>5</v>
      </c>
      <c r="I19" s="2">
        <v>3</v>
      </c>
      <c r="J19" s="2">
        <v>5</v>
      </c>
      <c r="K19" s="2">
        <v>27</v>
      </c>
      <c r="L19" s="2">
        <v>5</v>
      </c>
      <c r="M19" s="2">
        <v>5</v>
      </c>
      <c r="N19" s="2">
        <v>3</v>
      </c>
      <c r="O19" s="2">
        <v>3</v>
      </c>
      <c r="P19" s="2">
        <v>3</v>
      </c>
      <c r="Q19" s="2">
        <v>3</v>
      </c>
      <c r="R19" s="2">
        <v>22</v>
      </c>
      <c r="S19" s="2">
        <v>5</v>
      </c>
      <c r="T19" s="2" t="s">
        <v>74</v>
      </c>
      <c r="U19" s="2">
        <v>5</v>
      </c>
      <c r="V19" s="2">
        <v>5</v>
      </c>
      <c r="W19" s="2">
        <v>3</v>
      </c>
      <c r="X19" s="2">
        <v>5</v>
      </c>
      <c r="Y19" s="2">
        <v>5</v>
      </c>
      <c r="Z19" s="2">
        <v>3</v>
      </c>
      <c r="AA19" s="2">
        <v>26</v>
      </c>
      <c r="AB19" s="2">
        <v>5</v>
      </c>
      <c r="AC19" s="2">
        <v>5</v>
      </c>
      <c r="AD19" s="2">
        <v>5</v>
      </c>
      <c r="AE19" s="2">
        <v>15</v>
      </c>
      <c r="AF19" s="2">
        <v>5</v>
      </c>
      <c r="AG19" s="2">
        <v>1</v>
      </c>
      <c r="AH19" s="2">
        <v>1</v>
      </c>
      <c r="AI19" s="2">
        <v>5</v>
      </c>
      <c r="AJ19" s="2">
        <v>5</v>
      </c>
      <c r="AK19" s="2">
        <v>5</v>
      </c>
      <c r="AL19" s="2">
        <v>22</v>
      </c>
      <c r="AM19" s="2">
        <v>2</v>
      </c>
      <c r="AN19" s="2">
        <v>2</v>
      </c>
      <c r="AO19" s="2">
        <v>2</v>
      </c>
      <c r="AP19" s="2">
        <v>2</v>
      </c>
      <c r="AQ19" s="2">
        <v>2</v>
      </c>
      <c r="AR19" s="2">
        <v>0</v>
      </c>
      <c r="AS19" s="2">
        <v>0</v>
      </c>
      <c r="AT19" s="2">
        <v>5</v>
      </c>
      <c r="AU19" s="2">
        <v>3</v>
      </c>
      <c r="AV19" s="2">
        <v>5</v>
      </c>
      <c r="AW19" s="2">
        <v>5</v>
      </c>
      <c r="AX19" s="2">
        <v>24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>
        <v>2</v>
      </c>
      <c r="BT19" s="2">
        <v>11</v>
      </c>
      <c r="BU19" s="2">
        <v>3</v>
      </c>
      <c r="BV19" s="2">
        <v>1</v>
      </c>
      <c r="BW19" s="2">
        <v>0</v>
      </c>
      <c r="BX19" s="2">
        <v>1</v>
      </c>
      <c r="BY19" s="2">
        <v>2</v>
      </c>
      <c r="BZ19" s="2">
        <v>20</v>
      </c>
      <c r="CA19" s="2">
        <v>3</v>
      </c>
      <c r="CB19" s="2">
        <v>2</v>
      </c>
      <c r="CC19" s="2">
        <v>1</v>
      </c>
      <c r="CD19" s="2">
        <v>6</v>
      </c>
      <c r="CE19" s="2">
        <v>1</v>
      </c>
      <c r="CF19" s="2">
        <v>5</v>
      </c>
      <c r="CG19" s="2">
        <v>0</v>
      </c>
      <c r="CH19" s="2">
        <v>3</v>
      </c>
      <c r="CI19" s="2">
        <v>4</v>
      </c>
      <c r="CJ19" s="2">
        <v>3</v>
      </c>
      <c r="CK19" s="2">
        <v>4</v>
      </c>
      <c r="CL19" s="2">
        <v>0</v>
      </c>
      <c r="CM19" s="2">
        <v>4</v>
      </c>
      <c r="CN19" s="2">
        <v>3</v>
      </c>
      <c r="CO19" s="2">
        <v>1</v>
      </c>
      <c r="CP19" s="2">
        <v>0</v>
      </c>
      <c r="CQ19" s="2">
        <v>4</v>
      </c>
      <c r="CR19" s="2">
        <v>32</v>
      </c>
      <c r="CS19" s="2">
        <v>4</v>
      </c>
      <c r="CT19" s="2">
        <v>5</v>
      </c>
      <c r="CU19" s="2">
        <v>5</v>
      </c>
      <c r="CV19" s="2">
        <v>14</v>
      </c>
      <c r="CW19" s="2">
        <v>215</v>
      </c>
      <c r="CX19" s="2">
        <v>289</v>
      </c>
    </row>
    <row r="20" spans="1:102" ht="14.25">
      <c r="A20" s="8">
        <v>12</v>
      </c>
      <c r="B20" s="2" t="s">
        <v>78</v>
      </c>
      <c r="C20" s="2" t="s">
        <v>50</v>
      </c>
      <c r="D20" s="2">
        <v>1</v>
      </c>
      <c r="E20" s="2">
        <v>5</v>
      </c>
      <c r="F20" s="2">
        <v>5</v>
      </c>
      <c r="G20" s="2">
        <v>1</v>
      </c>
      <c r="H20" s="2">
        <v>5</v>
      </c>
      <c r="I20" s="2">
        <v>5</v>
      </c>
      <c r="J20" s="2">
        <v>5</v>
      </c>
      <c r="K20" s="2">
        <v>27</v>
      </c>
      <c r="L20" s="2">
        <v>5</v>
      </c>
      <c r="M20" s="2">
        <v>5</v>
      </c>
      <c r="N20" s="2">
        <v>0</v>
      </c>
      <c r="O20" s="2">
        <v>3</v>
      </c>
      <c r="P20" s="2">
        <v>5</v>
      </c>
      <c r="Q20" s="2">
        <v>3</v>
      </c>
      <c r="R20" s="2">
        <v>21</v>
      </c>
      <c r="S20" s="2" t="s">
        <v>74</v>
      </c>
      <c r="T20" s="2">
        <v>5</v>
      </c>
      <c r="U20" s="2">
        <v>5</v>
      </c>
      <c r="V20" s="2">
        <v>5</v>
      </c>
      <c r="W20" s="2">
        <v>3</v>
      </c>
      <c r="X20" s="2">
        <v>5</v>
      </c>
      <c r="Y20" s="2">
        <v>0</v>
      </c>
      <c r="Z20" s="2">
        <v>3</v>
      </c>
      <c r="AA20" s="2">
        <v>26</v>
      </c>
      <c r="AB20" s="2">
        <v>3</v>
      </c>
      <c r="AC20" s="2">
        <v>5</v>
      </c>
      <c r="AD20" s="2">
        <v>5</v>
      </c>
      <c r="AE20" s="2">
        <v>13</v>
      </c>
      <c r="AF20" s="2">
        <v>5</v>
      </c>
      <c r="AG20" s="2">
        <v>5</v>
      </c>
      <c r="AH20" s="2">
        <v>5</v>
      </c>
      <c r="AI20" s="2">
        <v>5</v>
      </c>
      <c r="AJ20" s="2">
        <v>5</v>
      </c>
      <c r="AK20" s="2">
        <v>5</v>
      </c>
      <c r="AL20" s="2">
        <v>30</v>
      </c>
      <c r="AM20" s="2">
        <v>2</v>
      </c>
      <c r="AN20" s="2">
        <v>2</v>
      </c>
      <c r="AO20" s="2">
        <v>2</v>
      </c>
      <c r="AP20" s="2">
        <v>2</v>
      </c>
      <c r="AQ20" s="2">
        <v>2</v>
      </c>
      <c r="AR20" s="2">
        <v>2</v>
      </c>
      <c r="AS20" s="2">
        <v>2</v>
      </c>
      <c r="AT20" s="2">
        <v>3</v>
      </c>
      <c r="AU20" s="2">
        <v>3</v>
      </c>
      <c r="AV20" s="2">
        <v>5</v>
      </c>
      <c r="AW20" s="2">
        <v>5</v>
      </c>
      <c r="AX20" s="2">
        <v>30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>
        <v>4</v>
      </c>
      <c r="BT20" s="2">
        <v>11</v>
      </c>
      <c r="BU20" s="2">
        <v>14</v>
      </c>
      <c r="BV20" s="2">
        <v>2</v>
      </c>
      <c r="BW20" s="2">
        <v>2</v>
      </c>
      <c r="BX20" s="2">
        <v>2</v>
      </c>
      <c r="BY20" s="2">
        <v>2</v>
      </c>
      <c r="BZ20" s="2">
        <v>37</v>
      </c>
      <c r="CA20" s="2">
        <v>3</v>
      </c>
      <c r="CB20" s="2">
        <v>2</v>
      </c>
      <c r="CC20" s="2">
        <v>0</v>
      </c>
      <c r="CD20" s="2">
        <v>5</v>
      </c>
      <c r="CE20" s="2">
        <v>4</v>
      </c>
      <c r="CF20" s="2">
        <v>5</v>
      </c>
      <c r="CG20" s="2">
        <v>4</v>
      </c>
      <c r="CH20" s="2">
        <v>4</v>
      </c>
      <c r="CI20" s="2">
        <v>3</v>
      </c>
      <c r="CJ20" s="2">
        <v>3</v>
      </c>
      <c r="CK20" s="2">
        <v>3</v>
      </c>
      <c r="CL20" s="2">
        <v>4</v>
      </c>
      <c r="CM20" s="2">
        <v>4</v>
      </c>
      <c r="CN20" s="2">
        <v>3</v>
      </c>
      <c r="CO20" s="2">
        <v>5</v>
      </c>
      <c r="CP20" s="2">
        <v>3</v>
      </c>
      <c r="CQ20" s="2">
        <v>4</v>
      </c>
      <c r="CR20" s="2">
        <v>49</v>
      </c>
      <c r="CS20" s="2">
        <v>4</v>
      </c>
      <c r="CT20" s="2">
        <v>5</v>
      </c>
      <c r="CU20" s="2">
        <v>5</v>
      </c>
      <c r="CV20" s="2">
        <v>14</v>
      </c>
      <c r="CW20" s="2">
        <v>252</v>
      </c>
      <c r="CX20" s="2">
        <v>289</v>
      </c>
    </row>
    <row r="21" spans="1:102" ht="14.25">
      <c r="A21" s="8">
        <v>13</v>
      </c>
      <c r="B21" s="2" t="s">
        <v>79</v>
      </c>
      <c r="C21" s="2" t="s">
        <v>50</v>
      </c>
      <c r="D21" s="2">
        <v>5</v>
      </c>
      <c r="E21" s="2">
        <v>5</v>
      </c>
      <c r="F21" s="2">
        <v>3</v>
      </c>
      <c r="G21" s="2">
        <v>5</v>
      </c>
      <c r="H21" s="2">
        <v>5</v>
      </c>
      <c r="I21" s="2">
        <v>5</v>
      </c>
      <c r="J21" s="2">
        <v>5</v>
      </c>
      <c r="K21" s="2">
        <v>33</v>
      </c>
      <c r="L21" s="2">
        <v>5</v>
      </c>
      <c r="M21" s="2">
        <v>5</v>
      </c>
      <c r="N21" s="2">
        <v>1</v>
      </c>
      <c r="O21" s="2">
        <v>3</v>
      </c>
      <c r="P21" s="2">
        <v>5</v>
      </c>
      <c r="Q21" s="2">
        <v>3</v>
      </c>
      <c r="R21" s="2">
        <v>22</v>
      </c>
      <c r="S21" s="2" t="s">
        <v>74</v>
      </c>
      <c r="T21" s="2">
        <v>5</v>
      </c>
      <c r="U21" s="2">
        <v>3</v>
      </c>
      <c r="V21" s="2">
        <v>0</v>
      </c>
      <c r="W21" s="2">
        <v>3</v>
      </c>
      <c r="X21" s="2">
        <v>5</v>
      </c>
      <c r="Y21" s="2">
        <v>0</v>
      </c>
      <c r="Z21" s="2">
        <v>3</v>
      </c>
      <c r="AA21" s="2">
        <v>19</v>
      </c>
      <c r="AB21" s="2">
        <v>5</v>
      </c>
      <c r="AC21" s="2">
        <v>3</v>
      </c>
      <c r="AD21" s="2">
        <v>5</v>
      </c>
      <c r="AE21" s="2">
        <v>13</v>
      </c>
      <c r="AF21" s="2">
        <v>5</v>
      </c>
      <c r="AG21" s="2">
        <v>5</v>
      </c>
      <c r="AH21" s="2">
        <v>5</v>
      </c>
      <c r="AI21" s="2">
        <v>5</v>
      </c>
      <c r="AJ21" s="2">
        <v>5</v>
      </c>
      <c r="AK21" s="2">
        <v>2</v>
      </c>
      <c r="AL21" s="2">
        <v>27</v>
      </c>
      <c r="AM21" s="2">
        <v>2</v>
      </c>
      <c r="AN21" s="2">
        <v>2</v>
      </c>
      <c r="AO21" s="2">
        <v>2</v>
      </c>
      <c r="AP21" s="2">
        <v>2</v>
      </c>
      <c r="AQ21" s="2">
        <v>2</v>
      </c>
      <c r="AR21" s="2">
        <v>2</v>
      </c>
      <c r="AS21" s="2">
        <v>2</v>
      </c>
      <c r="AT21" s="2">
        <v>5</v>
      </c>
      <c r="AU21" s="2">
        <v>3</v>
      </c>
      <c r="AV21" s="2">
        <v>5</v>
      </c>
      <c r="AW21" s="2">
        <v>5</v>
      </c>
      <c r="AX21" s="2">
        <v>32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>
        <v>4</v>
      </c>
      <c r="BT21" s="2">
        <v>11</v>
      </c>
      <c r="BU21" s="2">
        <v>14</v>
      </c>
      <c r="BV21" s="2">
        <v>2</v>
      </c>
      <c r="BW21" s="2">
        <v>2</v>
      </c>
      <c r="BX21" s="2">
        <v>1</v>
      </c>
      <c r="BY21" s="2">
        <v>2</v>
      </c>
      <c r="BZ21" s="2">
        <v>36</v>
      </c>
      <c r="CA21" s="2">
        <v>3</v>
      </c>
      <c r="CB21" s="2">
        <v>0</v>
      </c>
      <c r="CC21" s="2">
        <v>0</v>
      </c>
      <c r="CD21" s="2">
        <v>3</v>
      </c>
      <c r="CE21" s="2">
        <v>4</v>
      </c>
      <c r="CF21" s="2">
        <v>4</v>
      </c>
      <c r="CG21" s="2">
        <v>0</v>
      </c>
      <c r="CH21" s="2">
        <v>5</v>
      </c>
      <c r="CI21" s="2">
        <v>4</v>
      </c>
      <c r="CJ21" s="2">
        <v>2.5</v>
      </c>
      <c r="CK21" s="2">
        <v>3</v>
      </c>
      <c r="CL21" s="2">
        <v>2</v>
      </c>
      <c r="CM21" s="2">
        <v>4</v>
      </c>
      <c r="CN21" s="2">
        <v>3</v>
      </c>
      <c r="CO21" s="2">
        <v>4</v>
      </c>
      <c r="CP21" s="2">
        <v>3</v>
      </c>
      <c r="CQ21" s="2">
        <v>4</v>
      </c>
      <c r="CR21" s="2">
        <v>42.5</v>
      </c>
      <c r="CS21" s="2">
        <v>4</v>
      </c>
      <c r="CT21" s="2">
        <v>5</v>
      </c>
      <c r="CU21" s="2">
        <v>5</v>
      </c>
      <c r="CV21" s="2">
        <v>14</v>
      </c>
      <c r="CW21" s="2">
        <v>245.5</v>
      </c>
      <c r="CX21" s="2">
        <v>289</v>
      </c>
    </row>
    <row r="22" spans="1:102" ht="14.25">
      <c r="A22" s="8">
        <v>14</v>
      </c>
      <c r="B22" s="2" t="s">
        <v>80</v>
      </c>
      <c r="C22" s="2" t="s">
        <v>50</v>
      </c>
      <c r="D22" s="2">
        <v>5</v>
      </c>
      <c r="E22" s="2">
        <v>5</v>
      </c>
      <c r="F22" s="2">
        <v>5</v>
      </c>
      <c r="G22" s="2">
        <v>5</v>
      </c>
      <c r="H22" s="2">
        <v>5</v>
      </c>
      <c r="I22" s="2">
        <v>5</v>
      </c>
      <c r="J22" s="2">
        <v>5</v>
      </c>
      <c r="K22" s="2">
        <v>35</v>
      </c>
      <c r="L22" s="2">
        <v>5</v>
      </c>
      <c r="M22" s="2">
        <v>5</v>
      </c>
      <c r="N22" s="2">
        <v>0</v>
      </c>
      <c r="O22" s="2">
        <v>3</v>
      </c>
      <c r="P22" s="2">
        <v>5</v>
      </c>
      <c r="Q22" s="2">
        <v>3</v>
      </c>
      <c r="R22" s="2">
        <v>21</v>
      </c>
      <c r="S22" s="2" t="s">
        <v>74</v>
      </c>
      <c r="T22" s="2">
        <v>5</v>
      </c>
      <c r="U22" s="2">
        <v>3</v>
      </c>
      <c r="V22" s="2">
        <v>0</v>
      </c>
      <c r="W22" s="2">
        <v>3</v>
      </c>
      <c r="X22" s="2">
        <v>0</v>
      </c>
      <c r="Y22" s="2">
        <v>1</v>
      </c>
      <c r="Z22" s="2">
        <v>3</v>
      </c>
      <c r="AA22" s="2">
        <v>15</v>
      </c>
      <c r="AB22" s="2">
        <v>5</v>
      </c>
      <c r="AC22" s="2">
        <v>3</v>
      </c>
      <c r="AD22" s="2">
        <v>1</v>
      </c>
      <c r="AE22" s="2">
        <v>9</v>
      </c>
      <c r="AF22" s="2">
        <v>5</v>
      </c>
      <c r="AG22" s="2">
        <v>5</v>
      </c>
      <c r="AH22" s="2">
        <v>5</v>
      </c>
      <c r="AI22" s="2">
        <v>5</v>
      </c>
      <c r="AJ22" s="2">
        <v>5</v>
      </c>
      <c r="AK22" s="2">
        <v>5</v>
      </c>
      <c r="AL22" s="2">
        <v>30</v>
      </c>
      <c r="AM22" s="2">
        <v>2</v>
      </c>
      <c r="AN22" s="2">
        <v>2</v>
      </c>
      <c r="AO22" s="2">
        <v>2</v>
      </c>
      <c r="AP22" s="2">
        <v>2</v>
      </c>
      <c r="AQ22" s="2">
        <v>2</v>
      </c>
      <c r="AR22" s="2">
        <v>2</v>
      </c>
      <c r="AS22" s="2">
        <v>2</v>
      </c>
      <c r="AT22" s="2">
        <v>5</v>
      </c>
      <c r="AU22" s="2">
        <v>3</v>
      </c>
      <c r="AV22" s="2">
        <v>5</v>
      </c>
      <c r="AW22" s="2">
        <v>5</v>
      </c>
      <c r="AX22" s="2">
        <v>32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>
        <v>3</v>
      </c>
      <c r="BT22" s="2">
        <v>11</v>
      </c>
      <c r="BU22" s="2">
        <v>11</v>
      </c>
      <c r="BV22" s="2">
        <v>0</v>
      </c>
      <c r="BW22" s="2">
        <v>2</v>
      </c>
      <c r="BX22" s="2">
        <v>2</v>
      </c>
      <c r="BY22" s="2">
        <v>2</v>
      </c>
      <c r="BZ22" s="2">
        <v>31</v>
      </c>
      <c r="CA22" s="2">
        <v>3</v>
      </c>
      <c r="CB22" s="2">
        <v>0</v>
      </c>
      <c r="CC22" s="2">
        <v>0</v>
      </c>
      <c r="CD22" s="2">
        <v>3</v>
      </c>
      <c r="CE22" s="2">
        <v>4</v>
      </c>
      <c r="CF22" s="2">
        <v>5</v>
      </c>
      <c r="CG22" s="2">
        <v>3</v>
      </c>
      <c r="CH22" s="2">
        <v>5</v>
      </c>
      <c r="CI22" s="2">
        <v>3</v>
      </c>
      <c r="CJ22" s="2">
        <v>2.5</v>
      </c>
      <c r="CK22" s="2">
        <v>3</v>
      </c>
      <c r="CL22" s="2">
        <v>4</v>
      </c>
      <c r="CM22" s="2">
        <v>0</v>
      </c>
      <c r="CN22" s="2">
        <v>0</v>
      </c>
      <c r="CO22" s="2">
        <v>5</v>
      </c>
      <c r="CP22" s="2">
        <v>3</v>
      </c>
      <c r="CQ22" s="2">
        <v>4</v>
      </c>
      <c r="CR22" s="2">
        <v>41.5</v>
      </c>
      <c r="CS22" s="2">
        <v>4</v>
      </c>
      <c r="CT22" s="2">
        <v>5</v>
      </c>
      <c r="CU22" s="2">
        <v>5</v>
      </c>
      <c r="CV22" s="2">
        <v>14</v>
      </c>
      <c r="CW22" s="2">
        <v>230.5</v>
      </c>
      <c r="CX22" s="2">
        <v>289</v>
      </c>
    </row>
    <row r="23" spans="1:102" ht="14.25">
      <c r="A23" s="8">
        <v>15</v>
      </c>
      <c r="B23" s="2" t="s">
        <v>81</v>
      </c>
      <c r="C23" s="2" t="s">
        <v>50</v>
      </c>
      <c r="D23" s="2">
        <v>1</v>
      </c>
      <c r="E23" s="2">
        <v>3</v>
      </c>
      <c r="F23" s="2">
        <v>0</v>
      </c>
      <c r="G23" s="2">
        <v>5</v>
      </c>
      <c r="H23" s="2">
        <v>5</v>
      </c>
      <c r="I23" s="2">
        <v>5</v>
      </c>
      <c r="J23" s="2">
        <v>5</v>
      </c>
      <c r="K23" s="2">
        <v>24</v>
      </c>
      <c r="L23" s="2">
        <v>5</v>
      </c>
      <c r="M23" s="2">
        <v>5</v>
      </c>
      <c r="N23" s="2">
        <v>1</v>
      </c>
      <c r="O23" s="2">
        <v>1</v>
      </c>
      <c r="P23" s="2">
        <v>5</v>
      </c>
      <c r="Q23" s="2">
        <v>3</v>
      </c>
      <c r="R23" s="2">
        <v>20</v>
      </c>
      <c r="S23" s="2" t="s">
        <v>74</v>
      </c>
      <c r="T23" s="2">
        <v>5</v>
      </c>
      <c r="U23" s="2">
        <v>3</v>
      </c>
      <c r="V23" s="2">
        <v>0</v>
      </c>
      <c r="W23" s="2">
        <v>3</v>
      </c>
      <c r="X23" s="2">
        <v>3</v>
      </c>
      <c r="Y23" s="2">
        <v>5</v>
      </c>
      <c r="Z23" s="2">
        <v>3</v>
      </c>
      <c r="AA23" s="2">
        <v>14</v>
      </c>
      <c r="AB23" s="2">
        <v>5</v>
      </c>
      <c r="AC23" s="2">
        <v>0</v>
      </c>
      <c r="AD23" s="2">
        <v>5</v>
      </c>
      <c r="AE23" s="2">
        <v>10</v>
      </c>
      <c r="AF23" s="2">
        <v>5</v>
      </c>
      <c r="AG23" s="2">
        <v>1</v>
      </c>
      <c r="AH23" s="2">
        <v>5</v>
      </c>
      <c r="AI23" s="2">
        <v>5</v>
      </c>
      <c r="AJ23" s="2">
        <v>5</v>
      </c>
      <c r="AK23" s="2">
        <v>3</v>
      </c>
      <c r="AL23" s="2">
        <v>24</v>
      </c>
      <c r="AM23" s="2">
        <v>2</v>
      </c>
      <c r="AN23" s="2">
        <v>2</v>
      </c>
      <c r="AO23" s="2">
        <v>2</v>
      </c>
      <c r="AP23" s="2">
        <v>2</v>
      </c>
      <c r="AQ23" s="2">
        <v>2</v>
      </c>
      <c r="AR23" s="2">
        <v>2</v>
      </c>
      <c r="AS23" s="2">
        <v>2</v>
      </c>
      <c r="AT23" s="2">
        <v>5</v>
      </c>
      <c r="AU23" s="2">
        <v>3</v>
      </c>
      <c r="AV23" s="2">
        <v>5</v>
      </c>
      <c r="AW23" s="2">
        <v>3</v>
      </c>
      <c r="AX23" s="2">
        <v>30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>
        <v>3</v>
      </c>
      <c r="BT23" s="2">
        <v>9</v>
      </c>
      <c r="BU23" s="2">
        <v>7</v>
      </c>
      <c r="BV23" s="2">
        <v>0</v>
      </c>
      <c r="BW23" s="2">
        <v>2</v>
      </c>
      <c r="BX23" s="2">
        <v>1</v>
      </c>
      <c r="BY23" s="2">
        <v>2</v>
      </c>
      <c r="BZ23" s="2">
        <v>24</v>
      </c>
      <c r="CA23" s="2">
        <v>0</v>
      </c>
      <c r="CB23" s="2">
        <v>0</v>
      </c>
      <c r="CC23" s="2">
        <v>0</v>
      </c>
      <c r="CD23" s="2">
        <v>0</v>
      </c>
      <c r="CE23" s="2">
        <v>4</v>
      </c>
      <c r="CF23" s="2">
        <v>5</v>
      </c>
      <c r="CG23" s="2">
        <v>3</v>
      </c>
      <c r="CH23" s="2">
        <v>4</v>
      </c>
      <c r="CI23" s="2">
        <v>1</v>
      </c>
      <c r="CJ23" s="2">
        <v>3</v>
      </c>
      <c r="CK23" s="2">
        <v>4</v>
      </c>
      <c r="CL23" s="2">
        <v>0</v>
      </c>
      <c r="CM23" s="2">
        <v>0</v>
      </c>
      <c r="CN23" s="2">
        <v>0</v>
      </c>
      <c r="CO23" s="2">
        <v>5</v>
      </c>
      <c r="CP23" s="2">
        <v>3</v>
      </c>
      <c r="CQ23" s="2">
        <v>4</v>
      </c>
      <c r="CR23" s="2">
        <v>36</v>
      </c>
      <c r="CS23" s="2">
        <v>5</v>
      </c>
      <c r="CT23" s="2">
        <v>5</v>
      </c>
      <c r="CU23" s="2">
        <v>3</v>
      </c>
      <c r="CV23" s="2">
        <v>13</v>
      </c>
      <c r="CW23" s="2">
        <v>203</v>
      </c>
      <c r="CX23" s="2">
        <v>289</v>
      </c>
    </row>
    <row r="24" spans="1:102" ht="14.25">
      <c r="A24" s="8">
        <v>16</v>
      </c>
      <c r="B24" s="2" t="s">
        <v>82</v>
      </c>
      <c r="C24" s="2" t="s">
        <v>50</v>
      </c>
      <c r="D24" s="2">
        <v>5</v>
      </c>
      <c r="E24" s="2">
        <v>3</v>
      </c>
      <c r="F24" s="2">
        <v>3</v>
      </c>
      <c r="G24" s="2">
        <v>5</v>
      </c>
      <c r="H24" s="2">
        <v>5</v>
      </c>
      <c r="I24" s="2">
        <v>5</v>
      </c>
      <c r="J24" s="2">
        <v>5</v>
      </c>
      <c r="K24" s="2">
        <v>31</v>
      </c>
      <c r="L24" s="2">
        <v>5</v>
      </c>
      <c r="M24" s="2">
        <v>5</v>
      </c>
      <c r="N24" s="2">
        <v>0</v>
      </c>
      <c r="O24" s="2">
        <v>3</v>
      </c>
      <c r="P24" s="2">
        <v>5</v>
      </c>
      <c r="Q24" s="2">
        <v>3</v>
      </c>
      <c r="R24" s="2">
        <v>21</v>
      </c>
      <c r="S24" s="2" t="s">
        <v>74</v>
      </c>
      <c r="T24" s="2">
        <v>0</v>
      </c>
      <c r="U24" s="2">
        <v>3</v>
      </c>
      <c r="V24" s="2">
        <v>0</v>
      </c>
      <c r="W24" s="2">
        <v>3</v>
      </c>
      <c r="X24" s="2">
        <v>5</v>
      </c>
      <c r="Y24" s="2">
        <v>5</v>
      </c>
      <c r="Z24" s="2">
        <v>3</v>
      </c>
      <c r="AA24" s="2">
        <v>19</v>
      </c>
      <c r="AB24" s="2">
        <v>3</v>
      </c>
      <c r="AC24" s="2">
        <v>0</v>
      </c>
      <c r="AD24" s="2">
        <v>3</v>
      </c>
      <c r="AE24" s="2">
        <v>6</v>
      </c>
      <c r="AF24" s="2">
        <v>3</v>
      </c>
      <c r="AG24" s="2">
        <v>1</v>
      </c>
      <c r="AH24" s="2">
        <v>5</v>
      </c>
      <c r="AI24" s="2">
        <v>5</v>
      </c>
      <c r="AJ24" s="2">
        <v>5</v>
      </c>
      <c r="AK24" s="2">
        <v>5</v>
      </c>
      <c r="AL24" s="2">
        <v>24</v>
      </c>
      <c r="AM24" s="2">
        <v>2</v>
      </c>
      <c r="AN24" s="2">
        <v>2</v>
      </c>
      <c r="AO24" s="2">
        <v>2</v>
      </c>
      <c r="AP24" s="2">
        <v>2</v>
      </c>
      <c r="AQ24" s="2">
        <v>0</v>
      </c>
      <c r="AR24" s="2">
        <v>2</v>
      </c>
      <c r="AS24" s="2">
        <v>2</v>
      </c>
      <c r="AT24" s="2">
        <v>1</v>
      </c>
      <c r="AU24" s="2">
        <v>3</v>
      </c>
      <c r="AV24" s="2">
        <v>5</v>
      </c>
      <c r="AW24" s="2">
        <v>5</v>
      </c>
      <c r="AX24" s="2">
        <v>26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>
        <v>3</v>
      </c>
      <c r="BT24" s="2">
        <v>9</v>
      </c>
      <c r="BU24" s="2">
        <v>0</v>
      </c>
      <c r="BV24" s="2">
        <v>0</v>
      </c>
      <c r="BW24" s="2">
        <v>1</v>
      </c>
      <c r="BX24" s="2">
        <v>1</v>
      </c>
      <c r="BY24" s="2">
        <v>2</v>
      </c>
      <c r="BZ24" s="2">
        <v>16</v>
      </c>
      <c r="CA24" s="2">
        <v>3</v>
      </c>
      <c r="CB24" s="2">
        <v>0</v>
      </c>
      <c r="CC24" s="2">
        <v>0</v>
      </c>
      <c r="CD24" s="2">
        <v>3</v>
      </c>
      <c r="CE24" s="2">
        <v>4</v>
      </c>
      <c r="CF24" s="2">
        <v>0</v>
      </c>
      <c r="CG24" s="2">
        <v>0</v>
      </c>
      <c r="CH24" s="2">
        <v>5</v>
      </c>
      <c r="CI24" s="2">
        <v>0</v>
      </c>
      <c r="CJ24" s="2">
        <v>2.5</v>
      </c>
      <c r="CK24" s="2">
        <v>0</v>
      </c>
      <c r="CL24" s="2">
        <v>0</v>
      </c>
      <c r="CM24" s="2">
        <v>0</v>
      </c>
      <c r="CN24" s="2">
        <v>0</v>
      </c>
      <c r="CO24" s="2">
        <v>5</v>
      </c>
      <c r="CP24" s="2">
        <v>0</v>
      </c>
      <c r="CQ24" s="2">
        <v>0</v>
      </c>
      <c r="CR24" s="2">
        <v>16.5</v>
      </c>
      <c r="CS24" s="2">
        <v>4</v>
      </c>
      <c r="CT24" s="2">
        <v>5</v>
      </c>
      <c r="CU24" s="2">
        <v>5</v>
      </c>
      <c r="CV24" s="2">
        <v>14</v>
      </c>
      <c r="CW24" s="2">
        <v>176.5</v>
      </c>
      <c r="CX24" s="2">
        <v>289</v>
      </c>
    </row>
    <row r="25" spans="1:102" ht="14.25">
      <c r="A25" s="8">
        <v>17</v>
      </c>
      <c r="B25" s="2" t="s">
        <v>83</v>
      </c>
      <c r="C25" s="2" t="s">
        <v>50</v>
      </c>
      <c r="D25" s="2">
        <v>0</v>
      </c>
      <c r="E25" s="2">
        <v>1</v>
      </c>
      <c r="F25" s="2">
        <v>5</v>
      </c>
      <c r="G25" s="2">
        <v>5</v>
      </c>
      <c r="H25" s="2">
        <v>5</v>
      </c>
      <c r="I25" s="2">
        <v>5</v>
      </c>
      <c r="J25" s="2">
        <v>5</v>
      </c>
      <c r="K25" s="2">
        <v>26</v>
      </c>
      <c r="L25" s="2">
        <v>5</v>
      </c>
      <c r="M25" s="2">
        <v>5</v>
      </c>
      <c r="N25" s="2">
        <v>5</v>
      </c>
      <c r="O25" s="2">
        <v>0</v>
      </c>
      <c r="P25" s="2">
        <v>5</v>
      </c>
      <c r="Q25" s="2">
        <v>3</v>
      </c>
      <c r="R25" s="2">
        <v>23</v>
      </c>
      <c r="S25" s="2" t="s">
        <v>74</v>
      </c>
      <c r="T25" s="2">
        <v>1</v>
      </c>
      <c r="U25" s="2">
        <v>5</v>
      </c>
      <c r="V25" s="2">
        <v>1</v>
      </c>
      <c r="W25" s="2">
        <v>3</v>
      </c>
      <c r="X25" s="2">
        <v>3</v>
      </c>
      <c r="Y25" s="2">
        <v>5</v>
      </c>
      <c r="Z25" s="2">
        <v>3</v>
      </c>
      <c r="AA25" s="2">
        <v>21</v>
      </c>
      <c r="AB25" s="2">
        <v>5</v>
      </c>
      <c r="AC25" s="2">
        <v>5</v>
      </c>
      <c r="AD25" s="2">
        <v>0</v>
      </c>
      <c r="AE25" s="2">
        <v>10</v>
      </c>
      <c r="AF25" s="2">
        <v>5</v>
      </c>
      <c r="AG25" s="2">
        <v>5</v>
      </c>
      <c r="AH25" s="2">
        <v>5</v>
      </c>
      <c r="AI25" s="2">
        <v>5</v>
      </c>
      <c r="AJ25" s="2">
        <v>5</v>
      </c>
      <c r="AK25" s="2">
        <v>5</v>
      </c>
      <c r="AL25" s="2">
        <v>30</v>
      </c>
      <c r="AM25" s="2">
        <v>2</v>
      </c>
      <c r="AN25" s="2">
        <v>2</v>
      </c>
      <c r="AO25" s="2">
        <v>2</v>
      </c>
      <c r="AP25" s="2">
        <v>2</v>
      </c>
      <c r="AQ25" s="2">
        <v>2</v>
      </c>
      <c r="AR25" s="2">
        <v>2</v>
      </c>
      <c r="AS25" s="2">
        <v>2</v>
      </c>
      <c r="AT25" s="2">
        <v>5</v>
      </c>
      <c r="AU25" s="2">
        <v>3</v>
      </c>
      <c r="AV25" s="2">
        <v>5</v>
      </c>
      <c r="AW25" s="2">
        <v>5</v>
      </c>
      <c r="AX25" s="2">
        <v>32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>
        <v>4</v>
      </c>
      <c r="BT25" s="2">
        <v>11</v>
      </c>
      <c r="BU25" s="2">
        <v>1</v>
      </c>
      <c r="BV25" s="2">
        <v>0</v>
      </c>
      <c r="BW25" s="2">
        <v>2</v>
      </c>
      <c r="BX25" s="2">
        <v>1</v>
      </c>
      <c r="BY25" s="2">
        <v>2</v>
      </c>
      <c r="BZ25" s="2">
        <v>21</v>
      </c>
      <c r="CA25" s="2">
        <v>3</v>
      </c>
      <c r="CB25" s="2">
        <v>3</v>
      </c>
      <c r="CC25" s="2">
        <v>0</v>
      </c>
      <c r="CD25" s="2">
        <v>6</v>
      </c>
      <c r="CE25" s="2">
        <v>4</v>
      </c>
      <c r="CF25" s="2">
        <v>5</v>
      </c>
      <c r="CG25" s="2">
        <v>0</v>
      </c>
      <c r="CH25" s="2">
        <v>5</v>
      </c>
      <c r="CI25" s="2">
        <v>3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1</v>
      </c>
      <c r="CP25" s="2">
        <v>2</v>
      </c>
      <c r="CQ25" s="2">
        <v>1</v>
      </c>
      <c r="CR25" s="2">
        <v>24</v>
      </c>
      <c r="CS25" s="2">
        <v>4</v>
      </c>
      <c r="CT25" s="2">
        <v>5</v>
      </c>
      <c r="CU25" s="2">
        <v>4</v>
      </c>
      <c r="CV25" s="2">
        <v>13</v>
      </c>
      <c r="CW25" s="2">
        <v>206</v>
      </c>
      <c r="CX25" s="2">
        <v>289</v>
      </c>
    </row>
    <row r="26" spans="1:102" ht="14.25">
      <c r="A26" s="8">
        <v>18</v>
      </c>
      <c r="B26" s="2" t="s">
        <v>84</v>
      </c>
      <c r="C26" s="2" t="s">
        <v>50</v>
      </c>
      <c r="D26" s="2">
        <v>3</v>
      </c>
      <c r="E26" s="2">
        <v>5</v>
      </c>
      <c r="F26" s="2">
        <v>3</v>
      </c>
      <c r="G26" s="2">
        <v>5</v>
      </c>
      <c r="H26" s="2">
        <v>5</v>
      </c>
      <c r="I26" s="2">
        <v>5</v>
      </c>
      <c r="J26" s="2">
        <v>5</v>
      </c>
      <c r="K26" s="2">
        <v>31</v>
      </c>
      <c r="L26" s="2">
        <v>5</v>
      </c>
      <c r="M26" s="2">
        <v>5</v>
      </c>
      <c r="N26" s="2">
        <v>0</v>
      </c>
      <c r="O26" s="2">
        <v>5</v>
      </c>
      <c r="P26" s="2">
        <v>5</v>
      </c>
      <c r="Q26" s="2">
        <v>3</v>
      </c>
      <c r="R26" s="2">
        <v>23</v>
      </c>
      <c r="S26" s="2" t="s">
        <v>74</v>
      </c>
      <c r="T26" s="2">
        <v>5</v>
      </c>
      <c r="U26" s="2">
        <v>3</v>
      </c>
      <c r="V26" s="2">
        <v>0</v>
      </c>
      <c r="W26" s="2">
        <v>3</v>
      </c>
      <c r="X26" s="2">
        <v>5</v>
      </c>
      <c r="Y26" s="2">
        <v>3</v>
      </c>
      <c r="Z26" s="2">
        <v>3</v>
      </c>
      <c r="AA26" s="2">
        <v>22</v>
      </c>
      <c r="AB26" s="2">
        <v>5</v>
      </c>
      <c r="AC26" s="2">
        <v>3</v>
      </c>
      <c r="AD26" s="2">
        <v>5</v>
      </c>
      <c r="AE26" s="2">
        <v>13</v>
      </c>
      <c r="AF26" s="2">
        <v>5</v>
      </c>
      <c r="AG26" s="2">
        <v>5</v>
      </c>
      <c r="AH26" s="2">
        <v>5</v>
      </c>
      <c r="AI26" s="2">
        <v>5</v>
      </c>
      <c r="AJ26" s="2">
        <v>5</v>
      </c>
      <c r="AK26" s="2">
        <v>5</v>
      </c>
      <c r="AL26" s="2">
        <v>30</v>
      </c>
      <c r="AM26" s="2">
        <v>2</v>
      </c>
      <c r="AN26" s="2">
        <v>2</v>
      </c>
      <c r="AO26" s="2">
        <v>2</v>
      </c>
      <c r="AP26" s="2">
        <v>2</v>
      </c>
      <c r="AQ26" s="2">
        <v>2</v>
      </c>
      <c r="AR26" s="2">
        <v>2</v>
      </c>
      <c r="AS26" s="2">
        <v>2</v>
      </c>
      <c r="AT26" s="2">
        <v>5</v>
      </c>
      <c r="AU26" s="2">
        <v>3</v>
      </c>
      <c r="AV26" s="2">
        <v>5</v>
      </c>
      <c r="AW26" s="2">
        <v>3</v>
      </c>
      <c r="AX26" s="2">
        <v>30</v>
      </c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>
        <v>3</v>
      </c>
      <c r="BT26" s="2">
        <v>11</v>
      </c>
      <c r="BU26" s="2">
        <v>6</v>
      </c>
      <c r="BV26" s="2">
        <v>2</v>
      </c>
      <c r="BW26" s="2">
        <v>2</v>
      </c>
      <c r="BX26" s="2">
        <v>2</v>
      </c>
      <c r="BY26" s="2">
        <v>2</v>
      </c>
      <c r="BZ26" s="2">
        <v>28</v>
      </c>
      <c r="CA26" s="2">
        <v>3</v>
      </c>
      <c r="CB26" s="2">
        <v>0</v>
      </c>
      <c r="CC26" s="2">
        <v>0</v>
      </c>
      <c r="CD26" s="2">
        <v>3</v>
      </c>
      <c r="CE26" s="2">
        <v>4</v>
      </c>
      <c r="CF26" s="2">
        <v>3</v>
      </c>
      <c r="CG26" s="2">
        <v>1</v>
      </c>
      <c r="CH26" s="2">
        <v>5</v>
      </c>
      <c r="CI26" s="2">
        <v>4</v>
      </c>
      <c r="CJ26" s="2">
        <v>3</v>
      </c>
      <c r="CK26" s="2">
        <v>4</v>
      </c>
      <c r="CL26" s="2">
        <v>3</v>
      </c>
      <c r="CM26" s="2">
        <v>0</v>
      </c>
      <c r="CN26" s="2">
        <v>3</v>
      </c>
      <c r="CO26" s="2">
        <v>5</v>
      </c>
      <c r="CP26" s="2">
        <v>2.5</v>
      </c>
      <c r="CQ26" s="2">
        <v>4</v>
      </c>
      <c r="CR26" s="2">
        <v>41.5</v>
      </c>
      <c r="CS26" s="2">
        <v>4</v>
      </c>
      <c r="CT26" s="2">
        <v>5</v>
      </c>
      <c r="CU26" s="2">
        <v>5</v>
      </c>
      <c r="CV26" s="2">
        <v>14</v>
      </c>
      <c r="CW26" s="2">
        <v>235.5</v>
      </c>
      <c r="CX26" s="2">
        <v>289</v>
      </c>
    </row>
    <row r="27" spans="1:102" ht="14.25">
      <c r="A27" s="8">
        <v>19</v>
      </c>
      <c r="B27" s="2" t="s">
        <v>85</v>
      </c>
      <c r="C27" s="2" t="s">
        <v>50</v>
      </c>
      <c r="D27" s="2">
        <v>0</v>
      </c>
      <c r="E27" s="2">
        <v>1</v>
      </c>
      <c r="F27" s="2">
        <v>0</v>
      </c>
      <c r="G27" s="2">
        <v>3</v>
      </c>
      <c r="H27" s="2">
        <v>5</v>
      </c>
      <c r="I27" s="2">
        <v>5</v>
      </c>
      <c r="J27" s="2">
        <v>5</v>
      </c>
      <c r="K27" s="2">
        <v>19</v>
      </c>
      <c r="L27" s="2">
        <v>5</v>
      </c>
      <c r="M27" s="2">
        <v>5</v>
      </c>
      <c r="N27" s="2">
        <v>1</v>
      </c>
      <c r="O27" s="2">
        <v>1</v>
      </c>
      <c r="P27" s="2">
        <v>5</v>
      </c>
      <c r="Q27" s="2">
        <v>3</v>
      </c>
      <c r="R27" s="2">
        <v>20</v>
      </c>
      <c r="S27" s="2" t="s">
        <v>74</v>
      </c>
      <c r="T27" s="2">
        <v>5</v>
      </c>
      <c r="U27" s="2">
        <v>3</v>
      </c>
      <c r="V27" s="2">
        <v>0</v>
      </c>
      <c r="W27" s="2">
        <v>3</v>
      </c>
      <c r="X27" s="2">
        <v>5</v>
      </c>
      <c r="Y27" s="2">
        <v>5</v>
      </c>
      <c r="Z27" s="2">
        <v>3</v>
      </c>
      <c r="AA27" s="2">
        <v>24</v>
      </c>
      <c r="AB27" s="2">
        <v>5</v>
      </c>
      <c r="AC27" s="2">
        <v>3</v>
      </c>
      <c r="AD27" s="2">
        <v>3</v>
      </c>
      <c r="AE27" s="2">
        <v>11</v>
      </c>
      <c r="AF27" s="2">
        <v>5</v>
      </c>
      <c r="AG27" s="2">
        <v>5</v>
      </c>
      <c r="AH27" s="2">
        <v>5</v>
      </c>
      <c r="AI27" s="2">
        <v>5</v>
      </c>
      <c r="AJ27" s="2">
        <v>5</v>
      </c>
      <c r="AK27" s="2">
        <v>5</v>
      </c>
      <c r="AL27" s="2">
        <v>30</v>
      </c>
      <c r="AM27" s="2">
        <v>2</v>
      </c>
      <c r="AN27" s="2">
        <v>2</v>
      </c>
      <c r="AO27" s="2">
        <v>2</v>
      </c>
      <c r="AP27" s="2">
        <v>2</v>
      </c>
      <c r="AQ27" s="2">
        <v>2</v>
      </c>
      <c r="AR27" s="2">
        <v>2</v>
      </c>
      <c r="AS27" s="2">
        <v>2</v>
      </c>
      <c r="AT27" s="2">
        <v>1</v>
      </c>
      <c r="AU27" s="2">
        <v>3</v>
      </c>
      <c r="AV27" s="2">
        <v>5</v>
      </c>
      <c r="AW27" s="2">
        <v>5</v>
      </c>
      <c r="AX27" s="2">
        <v>28</v>
      </c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>
        <v>4</v>
      </c>
      <c r="BT27" s="2">
        <v>11</v>
      </c>
      <c r="BU27" s="2">
        <v>6</v>
      </c>
      <c r="BV27" s="2">
        <v>2</v>
      </c>
      <c r="BW27" s="2">
        <v>2</v>
      </c>
      <c r="BX27" s="2">
        <v>1</v>
      </c>
      <c r="BY27" s="2">
        <v>2</v>
      </c>
      <c r="BZ27" s="2">
        <v>28</v>
      </c>
      <c r="CA27" s="2">
        <v>3</v>
      </c>
      <c r="CB27" s="2">
        <v>0</v>
      </c>
      <c r="CC27" s="2">
        <v>0</v>
      </c>
      <c r="CD27" s="2">
        <v>3</v>
      </c>
      <c r="CE27" s="2">
        <v>1</v>
      </c>
      <c r="CF27" s="2">
        <v>5</v>
      </c>
      <c r="CG27" s="2">
        <v>0</v>
      </c>
      <c r="CH27" s="2">
        <v>5</v>
      </c>
      <c r="CI27" s="2">
        <v>3</v>
      </c>
      <c r="CJ27" s="2">
        <v>0</v>
      </c>
      <c r="CK27" s="2">
        <v>3</v>
      </c>
      <c r="CL27" s="2">
        <v>4</v>
      </c>
      <c r="CM27" s="2">
        <v>0</v>
      </c>
      <c r="CN27" s="2">
        <v>1</v>
      </c>
      <c r="CO27" s="2">
        <v>5</v>
      </c>
      <c r="CP27" s="2">
        <v>2.5</v>
      </c>
      <c r="CQ27" s="2">
        <v>4</v>
      </c>
      <c r="CR27" s="2">
        <v>33.5</v>
      </c>
      <c r="CS27" s="2">
        <v>4</v>
      </c>
      <c r="CT27" s="2">
        <v>5</v>
      </c>
      <c r="CU27" s="2">
        <v>5</v>
      </c>
      <c r="CV27" s="2">
        <v>14</v>
      </c>
      <c r="CW27" s="2">
        <v>210.5</v>
      </c>
      <c r="CX27" s="2">
        <v>289</v>
      </c>
    </row>
    <row r="28" spans="1:102" ht="14.25">
      <c r="A28" s="8">
        <v>20</v>
      </c>
      <c r="B28" s="2" t="s">
        <v>86</v>
      </c>
      <c r="C28" s="2" t="s">
        <v>61</v>
      </c>
      <c r="D28" s="2">
        <v>3</v>
      </c>
      <c r="E28" s="2">
        <v>3</v>
      </c>
      <c r="F28" s="2">
        <v>5</v>
      </c>
      <c r="G28" s="2">
        <v>1</v>
      </c>
      <c r="H28" s="2">
        <v>5</v>
      </c>
      <c r="I28" s="2">
        <v>5</v>
      </c>
      <c r="J28" s="2">
        <v>5</v>
      </c>
      <c r="K28" s="2">
        <v>27</v>
      </c>
      <c r="L28" s="2">
        <v>5</v>
      </c>
      <c r="M28" s="2">
        <v>5</v>
      </c>
      <c r="N28" s="2">
        <v>0</v>
      </c>
      <c r="O28" s="2">
        <v>5</v>
      </c>
      <c r="P28" s="2">
        <v>5</v>
      </c>
      <c r="Q28" s="2">
        <v>5</v>
      </c>
      <c r="R28" s="2">
        <v>25</v>
      </c>
      <c r="S28" s="2" t="s">
        <v>74</v>
      </c>
      <c r="T28" s="2">
        <v>5</v>
      </c>
      <c r="U28" s="2">
        <v>5</v>
      </c>
      <c r="V28" s="2">
        <v>0</v>
      </c>
      <c r="W28" s="2">
        <v>3</v>
      </c>
      <c r="X28" s="2">
        <v>5</v>
      </c>
      <c r="Y28" s="2">
        <v>5</v>
      </c>
      <c r="Z28" s="2">
        <v>3</v>
      </c>
      <c r="AA28" s="2">
        <v>26</v>
      </c>
      <c r="AB28" s="2">
        <v>5</v>
      </c>
      <c r="AC28" s="2">
        <v>1</v>
      </c>
      <c r="AD28" s="2">
        <v>5</v>
      </c>
      <c r="AE28" s="2">
        <v>11</v>
      </c>
      <c r="AF28" s="2">
        <v>5</v>
      </c>
      <c r="AG28" s="2">
        <v>5</v>
      </c>
      <c r="AH28" s="2">
        <v>5</v>
      </c>
      <c r="AI28" s="2">
        <v>5</v>
      </c>
      <c r="AJ28" s="2">
        <v>5</v>
      </c>
      <c r="AK28" s="2">
        <v>5</v>
      </c>
      <c r="AL28" s="2">
        <v>30</v>
      </c>
      <c r="AM28" s="2">
        <v>2</v>
      </c>
      <c r="AN28" s="2">
        <v>2</v>
      </c>
      <c r="AO28" s="2">
        <v>2</v>
      </c>
      <c r="AP28" s="2">
        <v>2</v>
      </c>
      <c r="AQ28" s="2">
        <v>2</v>
      </c>
      <c r="AR28" s="2">
        <v>2</v>
      </c>
      <c r="AS28" s="2">
        <v>2</v>
      </c>
      <c r="AT28" s="2">
        <v>3</v>
      </c>
      <c r="AU28" s="2">
        <v>3</v>
      </c>
      <c r="AV28" s="2">
        <v>5</v>
      </c>
      <c r="AW28" s="2">
        <v>5</v>
      </c>
      <c r="AX28" s="2">
        <v>30</v>
      </c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>
        <v>3</v>
      </c>
      <c r="BT28" s="2">
        <v>11</v>
      </c>
      <c r="BU28" s="2">
        <v>0</v>
      </c>
      <c r="BV28" s="2">
        <v>2</v>
      </c>
      <c r="BW28" s="2">
        <v>0</v>
      </c>
      <c r="BX28" s="2">
        <v>1</v>
      </c>
      <c r="BY28" s="2">
        <v>2</v>
      </c>
      <c r="BZ28" s="2">
        <v>19</v>
      </c>
      <c r="CA28" s="2">
        <v>3</v>
      </c>
      <c r="CB28" s="2">
        <v>2</v>
      </c>
      <c r="CC28" s="2">
        <v>0</v>
      </c>
      <c r="CD28" s="2">
        <v>5</v>
      </c>
      <c r="CE28" s="2">
        <v>4</v>
      </c>
      <c r="CF28" s="2">
        <v>5</v>
      </c>
      <c r="CG28" s="2">
        <v>0</v>
      </c>
      <c r="CH28" s="2">
        <v>5</v>
      </c>
      <c r="CI28" s="2">
        <v>4</v>
      </c>
      <c r="CJ28" s="2">
        <v>2.5</v>
      </c>
      <c r="CK28" s="2">
        <v>0</v>
      </c>
      <c r="CL28" s="2">
        <v>0</v>
      </c>
      <c r="CM28" s="2">
        <v>0</v>
      </c>
      <c r="CN28" s="2">
        <v>3</v>
      </c>
      <c r="CO28" s="2">
        <v>4</v>
      </c>
      <c r="CP28" s="2">
        <v>2</v>
      </c>
      <c r="CQ28" s="2">
        <v>4</v>
      </c>
      <c r="CR28" s="2">
        <v>33.5</v>
      </c>
      <c r="CS28" s="2">
        <v>4</v>
      </c>
      <c r="CT28" s="2">
        <v>5</v>
      </c>
      <c r="CU28" s="2">
        <v>5</v>
      </c>
      <c r="CV28" s="2">
        <v>14</v>
      </c>
      <c r="CW28" s="2">
        <v>220.5</v>
      </c>
      <c r="CX28" s="2">
        <v>289</v>
      </c>
    </row>
    <row r="29" spans="1:102" ht="14.25">
      <c r="A29" s="8">
        <v>21</v>
      </c>
      <c r="B29" s="2" t="s">
        <v>87</v>
      </c>
      <c r="C29" s="2" t="s">
        <v>61</v>
      </c>
      <c r="D29" s="2">
        <v>3</v>
      </c>
      <c r="E29" s="2">
        <v>5</v>
      </c>
      <c r="F29" s="2">
        <v>5</v>
      </c>
      <c r="G29" s="2">
        <v>5</v>
      </c>
      <c r="H29" s="2">
        <v>5</v>
      </c>
      <c r="I29" s="2">
        <v>5</v>
      </c>
      <c r="J29" s="2">
        <v>5</v>
      </c>
      <c r="K29" s="2">
        <v>33</v>
      </c>
      <c r="L29" s="2">
        <v>5</v>
      </c>
      <c r="M29" s="2">
        <v>5</v>
      </c>
      <c r="N29" s="2">
        <v>3</v>
      </c>
      <c r="O29" s="2">
        <v>5</v>
      </c>
      <c r="P29" s="2">
        <v>5</v>
      </c>
      <c r="Q29" s="2">
        <v>3</v>
      </c>
      <c r="R29" s="2">
        <v>26</v>
      </c>
      <c r="S29" s="2" t="s">
        <v>74</v>
      </c>
      <c r="T29" s="2">
        <v>3</v>
      </c>
      <c r="U29" s="2">
        <v>3</v>
      </c>
      <c r="V29" s="2">
        <v>0</v>
      </c>
      <c r="W29" s="2">
        <v>3</v>
      </c>
      <c r="X29" s="2">
        <v>5</v>
      </c>
      <c r="Y29" s="2">
        <v>3</v>
      </c>
      <c r="Z29" s="2">
        <v>3</v>
      </c>
      <c r="AA29" s="2">
        <v>20</v>
      </c>
      <c r="AB29" s="2">
        <v>3</v>
      </c>
      <c r="AC29" s="2">
        <v>5</v>
      </c>
      <c r="AD29" s="2">
        <v>5</v>
      </c>
      <c r="AE29" s="2">
        <v>13</v>
      </c>
      <c r="AF29" s="2">
        <v>3</v>
      </c>
      <c r="AG29" s="2">
        <v>5</v>
      </c>
      <c r="AH29" s="2">
        <v>5</v>
      </c>
      <c r="AI29" s="2">
        <v>5</v>
      </c>
      <c r="AJ29" s="2">
        <v>5</v>
      </c>
      <c r="AK29" s="2">
        <v>5</v>
      </c>
      <c r="AL29" s="2">
        <v>28</v>
      </c>
      <c r="AM29" s="2">
        <v>2</v>
      </c>
      <c r="AN29" s="2">
        <v>2</v>
      </c>
      <c r="AO29" s="2">
        <v>2</v>
      </c>
      <c r="AP29" s="2">
        <v>2</v>
      </c>
      <c r="AQ29" s="2">
        <v>2</v>
      </c>
      <c r="AR29" s="2">
        <v>2</v>
      </c>
      <c r="AS29" s="2">
        <v>0</v>
      </c>
      <c r="AT29" s="2">
        <v>1</v>
      </c>
      <c r="AU29" s="2">
        <v>3</v>
      </c>
      <c r="AV29" s="2">
        <v>5</v>
      </c>
      <c r="AW29" s="2">
        <v>5</v>
      </c>
      <c r="AX29" s="2">
        <v>26</v>
      </c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>
        <v>2</v>
      </c>
      <c r="BT29" s="2">
        <v>9</v>
      </c>
      <c r="BU29" s="2">
        <v>0</v>
      </c>
      <c r="BV29" s="2">
        <v>2</v>
      </c>
      <c r="BW29" s="2">
        <v>1</v>
      </c>
      <c r="BX29" s="2">
        <v>1</v>
      </c>
      <c r="BY29" s="2">
        <v>2</v>
      </c>
      <c r="BZ29" s="2">
        <v>17</v>
      </c>
      <c r="CA29" s="2">
        <v>2</v>
      </c>
      <c r="CB29" s="2">
        <v>0</v>
      </c>
      <c r="CC29" s="2">
        <v>1</v>
      </c>
      <c r="CD29" s="2">
        <v>3</v>
      </c>
      <c r="CE29" s="2">
        <v>4</v>
      </c>
      <c r="CF29" s="2">
        <v>5</v>
      </c>
      <c r="CG29" s="2">
        <v>0</v>
      </c>
      <c r="CH29" s="2">
        <v>4</v>
      </c>
      <c r="CI29" s="2">
        <v>3</v>
      </c>
      <c r="CJ29" s="2">
        <v>2.5</v>
      </c>
      <c r="CK29" s="2">
        <v>0</v>
      </c>
      <c r="CL29" s="2">
        <v>0</v>
      </c>
      <c r="CM29" s="2">
        <v>0</v>
      </c>
      <c r="CN29" s="2">
        <v>1</v>
      </c>
      <c r="CO29" s="2">
        <v>5</v>
      </c>
      <c r="CP29" s="2">
        <v>3</v>
      </c>
      <c r="CQ29" s="2">
        <v>4</v>
      </c>
      <c r="CR29" s="2">
        <v>31.5</v>
      </c>
      <c r="CS29" s="2">
        <v>2</v>
      </c>
      <c r="CT29" s="2">
        <v>3</v>
      </c>
      <c r="CU29" s="2">
        <v>2</v>
      </c>
      <c r="CV29" s="2">
        <v>7</v>
      </c>
      <c r="CW29" s="2">
        <v>204.5</v>
      </c>
      <c r="CX29" s="2">
        <v>289</v>
      </c>
    </row>
    <row r="30" spans="1:102" ht="14.25">
      <c r="A30" s="8">
        <v>22</v>
      </c>
      <c r="B30" s="2" t="s">
        <v>88</v>
      </c>
      <c r="C30" s="2" t="s">
        <v>61</v>
      </c>
      <c r="D30" s="2">
        <v>0</v>
      </c>
      <c r="E30" s="2">
        <v>3</v>
      </c>
      <c r="F30" s="2">
        <v>5</v>
      </c>
      <c r="G30" s="2">
        <v>5</v>
      </c>
      <c r="H30" s="2">
        <v>5</v>
      </c>
      <c r="I30" s="2">
        <v>5</v>
      </c>
      <c r="J30" s="2">
        <v>5</v>
      </c>
      <c r="K30" s="2">
        <v>28</v>
      </c>
      <c r="L30" s="2">
        <v>5</v>
      </c>
      <c r="M30" s="2">
        <v>5</v>
      </c>
      <c r="N30" s="2">
        <v>3</v>
      </c>
      <c r="O30" s="2">
        <v>5</v>
      </c>
      <c r="P30" s="2">
        <v>5</v>
      </c>
      <c r="Q30" s="2">
        <v>3</v>
      </c>
      <c r="R30" s="2">
        <v>26</v>
      </c>
      <c r="S30" s="2" t="s">
        <v>74</v>
      </c>
      <c r="T30" s="2">
        <v>5</v>
      </c>
      <c r="U30" s="2">
        <v>3</v>
      </c>
      <c r="V30" s="2">
        <v>0</v>
      </c>
      <c r="W30" s="2">
        <v>3</v>
      </c>
      <c r="X30" s="2">
        <v>3</v>
      </c>
      <c r="Y30" s="2">
        <v>3</v>
      </c>
      <c r="Z30" s="2">
        <v>3</v>
      </c>
      <c r="AA30" s="2">
        <v>20</v>
      </c>
      <c r="AB30" s="2">
        <v>5</v>
      </c>
      <c r="AC30" s="2">
        <v>3</v>
      </c>
      <c r="AD30" s="2">
        <v>3</v>
      </c>
      <c r="AE30" s="2">
        <v>11</v>
      </c>
      <c r="AF30" s="2">
        <v>5</v>
      </c>
      <c r="AG30" s="2">
        <v>5</v>
      </c>
      <c r="AH30" s="2">
        <v>5</v>
      </c>
      <c r="AI30" s="2">
        <v>5</v>
      </c>
      <c r="AJ30" s="2">
        <v>5</v>
      </c>
      <c r="AK30" s="2">
        <v>5</v>
      </c>
      <c r="AL30" s="2">
        <v>30</v>
      </c>
      <c r="AM30" s="2">
        <v>2</v>
      </c>
      <c r="AN30" s="2">
        <v>2</v>
      </c>
      <c r="AO30" s="2">
        <v>2</v>
      </c>
      <c r="AP30" s="2">
        <v>2</v>
      </c>
      <c r="AQ30" s="2">
        <v>2</v>
      </c>
      <c r="AR30" s="2">
        <v>2</v>
      </c>
      <c r="AS30" s="2">
        <v>2</v>
      </c>
      <c r="AT30" s="2">
        <v>0</v>
      </c>
      <c r="AU30" s="2">
        <v>3</v>
      </c>
      <c r="AV30" s="2">
        <v>5</v>
      </c>
      <c r="AW30" s="2">
        <v>5</v>
      </c>
      <c r="AX30" s="2">
        <v>27</v>
      </c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>
        <v>2</v>
      </c>
      <c r="BT30" s="2">
        <v>11</v>
      </c>
      <c r="BU30" s="2">
        <v>0</v>
      </c>
      <c r="BV30" s="2">
        <v>1</v>
      </c>
      <c r="BW30" s="2">
        <v>1</v>
      </c>
      <c r="BX30" s="2">
        <v>1</v>
      </c>
      <c r="BY30" s="2">
        <v>2</v>
      </c>
      <c r="BZ30" s="2">
        <v>18</v>
      </c>
      <c r="CA30" s="2">
        <v>2</v>
      </c>
      <c r="CB30" s="2">
        <v>0</v>
      </c>
      <c r="CC30" s="2">
        <v>0</v>
      </c>
      <c r="CD30" s="2">
        <v>2</v>
      </c>
      <c r="CE30" s="2">
        <v>4</v>
      </c>
      <c r="CF30" s="2">
        <v>4</v>
      </c>
      <c r="CG30" s="2">
        <v>0</v>
      </c>
      <c r="CH30" s="2">
        <v>4</v>
      </c>
      <c r="CI30" s="2">
        <v>3</v>
      </c>
      <c r="CJ30" s="2">
        <v>0</v>
      </c>
      <c r="CK30" s="2">
        <v>0</v>
      </c>
      <c r="CL30" s="2">
        <v>0</v>
      </c>
      <c r="CM30" s="2">
        <v>0</v>
      </c>
      <c r="CN30" s="2">
        <v>3</v>
      </c>
      <c r="CO30" s="2">
        <v>3</v>
      </c>
      <c r="CP30" s="2">
        <v>3</v>
      </c>
      <c r="CQ30" s="2">
        <v>4</v>
      </c>
      <c r="CR30" s="2">
        <v>28</v>
      </c>
      <c r="CS30" s="2">
        <v>0</v>
      </c>
      <c r="CT30" s="2">
        <v>5</v>
      </c>
      <c r="CU30" s="2">
        <v>1</v>
      </c>
      <c r="CV30" s="2">
        <v>6</v>
      </c>
      <c r="CW30" s="2">
        <v>196</v>
      </c>
      <c r="CX30" s="2">
        <v>289</v>
      </c>
    </row>
    <row r="31" spans="1:102" ht="14.25">
      <c r="A31" s="8">
        <v>23</v>
      </c>
      <c r="B31" s="2" t="s">
        <v>89</v>
      </c>
      <c r="C31" s="2" t="s">
        <v>61</v>
      </c>
      <c r="D31" s="2">
        <v>5</v>
      </c>
      <c r="E31" s="2">
        <v>3</v>
      </c>
      <c r="F31" s="2">
        <v>5</v>
      </c>
      <c r="G31" s="2">
        <v>0</v>
      </c>
      <c r="H31" s="2">
        <v>5</v>
      </c>
      <c r="I31" s="2">
        <v>5</v>
      </c>
      <c r="J31" s="2">
        <v>5</v>
      </c>
      <c r="K31" s="2">
        <v>28</v>
      </c>
      <c r="L31" s="2">
        <v>5</v>
      </c>
      <c r="M31" s="2">
        <v>5</v>
      </c>
      <c r="N31" s="2">
        <v>1</v>
      </c>
      <c r="O31" s="2">
        <v>5</v>
      </c>
      <c r="P31" s="2">
        <v>5</v>
      </c>
      <c r="Q31" s="2">
        <v>5</v>
      </c>
      <c r="R31" s="2">
        <v>26</v>
      </c>
      <c r="S31" s="2" t="s">
        <v>74</v>
      </c>
      <c r="T31" s="2">
        <v>1</v>
      </c>
      <c r="U31" s="2">
        <v>5</v>
      </c>
      <c r="V31" s="2">
        <v>0</v>
      </c>
      <c r="W31" s="2">
        <v>3</v>
      </c>
      <c r="X31" s="2">
        <v>5</v>
      </c>
      <c r="Y31" s="2">
        <v>5</v>
      </c>
      <c r="Z31" s="2">
        <v>3</v>
      </c>
      <c r="AA31" s="2">
        <v>22</v>
      </c>
      <c r="AB31" s="2">
        <v>5</v>
      </c>
      <c r="AC31" s="2">
        <v>1</v>
      </c>
      <c r="AD31" s="2">
        <v>3</v>
      </c>
      <c r="AE31" s="2">
        <v>9</v>
      </c>
      <c r="AF31" s="2">
        <v>5</v>
      </c>
      <c r="AG31" s="2">
        <v>5</v>
      </c>
      <c r="AH31" s="2">
        <v>5</v>
      </c>
      <c r="AI31" s="2">
        <v>5</v>
      </c>
      <c r="AJ31" s="2">
        <v>5</v>
      </c>
      <c r="AK31" s="2">
        <v>5</v>
      </c>
      <c r="AL31" s="2">
        <v>30</v>
      </c>
      <c r="AM31" s="2">
        <v>2</v>
      </c>
      <c r="AN31" s="2">
        <v>2</v>
      </c>
      <c r="AO31" s="2">
        <v>2</v>
      </c>
      <c r="AP31" s="2">
        <v>2</v>
      </c>
      <c r="AQ31" s="2">
        <v>2</v>
      </c>
      <c r="AR31" s="2">
        <v>2</v>
      </c>
      <c r="AS31" s="2">
        <v>2</v>
      </c>
      <c r="AT31" s="2">
        <v>0</v>
      </c>
      <c r="AU31" s="2">
        <v>3</v>
      </c>
      <c r="AV31" s="2">
        <v>3</v>
      </c>
      <c r="AW31" s="2">
        <v>5</v>
      </c>
      <c r="AX31" s="2">
        <v>25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>
        <v>2</v>
      </c>
      <c r="BT31" s="2">
        <v>8</v>
      </c>
      <c r="BU31" s="2">
        <v>0</v>
      </c>
      <c r="BV31" s="2">
        <v>2</v>
      </c>
      <c r="BW31" s="2">
        <v>2</v>
      </c>
      <c r="BX31" s="2">
        <v>1</v>
      </c>
      <c r="BY31" s="2">
        <v>2</v>
      </c>
      <c r="BZ31" s="2">
        <v>17</v>
      </c>
      <c r="CA31" s="2">
        <v>0</v>
      </c>
      <c r="CB31" s="2">
        <v>0</v>
      </c>
      <c r="CC31" s="2">
        <v>0</v>
      </c>
      <c r="CD31" s="2">
        <v>0</v>
      </c>
      <c r="CE31" s="2">
        <v>2</v>
      </c>
      <c r="CF31" s="2">
        <v>5</v>
      </c>
      <c r="CG31" s="2">
        <v>0</v>
      </c>
      <c r="CH31" s="2">
        <v>1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1</v>
      </c>
      <c r="CO31" s="2">
        <v>0</v>
      </c>
      <c r="CP31" s="2">
        <v>0</v>
      </c>
      <c r="CQ31" s="2">
        <v>4</v>
      </c>
      <c r="CR31" s="2">
        <v>13</v>
      </c>
      <c r="CS31" s="2">
        <v>4</v>
      </c>
      <c r="CT31" s="2">
        <v>5</v>
      </c>
      <c r="CU31" s="2">
        <v>5</v>
      </c>
      <c r="CV31" s="2">
        <v>14</v>
      </c>
      <c r="CW31" s="2">
        <v>186</v>
      </c>
      <c r="CX31" s="2">
        <v>289</v>
      </c>
    </row>
    <row r="32" spans="1:102" ht="14.25">
      <c r="A32" s="8">
        <v>24</v>
      </c>
      <c r="B32" s="2" t="s">
        <v>90</v>
      </c>
      <c r="C32" s="2" t="s">
        <v>66</v>
      </c>
      <c r="D32" s="2">
        <v>5</v>
      </c>
      <c r="E32" s="2">
        <v>3</v>
      </c>
      <c r="F32" s="2">
        <v>1</v>
      </c>
      <c r="G32" s="2">
        <v>5</v>
      </c>
      <c r="H32" s="2">
        <v>5</v>
      </c>
      <c r="I32" s="2">
        <v>5</v>
      </c>
      <c r="J32" s="2">
        <v>5</v>
      </c>
      <c r="K32" s="2">
        <v>29</v>
      </c>
      <c r="L32" s="2">
        <v>5</v>
      </c>
      <c r="M32" s="2">
        <v>5</v>
      </c>
      <c r="N32" s="2">
        <v>3</v>
      </c>
      <c r="O32" s="2">
        <v>3</v>
      </c>
      <c r="P32" s="2">
        <v>5</v>
      </c>
      <c r="Q32" s="2">
        <v>3</v>
      </c>
      <c r="R32" s="2">
        <v>24</v>
      </c>
      <c r="S32" s="2" t="s">
        <v>74</v>
      </c>
      <c r="T32" s="2">
        <v>1</v>
      </c>
      <c r="U32" s="2">
        <v>1</v>
      </c>
      <c r="V32" s="2">
        <v>0</v>
      </c>
      <c r="W32" s="2">
        <v>3</v>
      </c>
      <c r="X32" s="2">
        <v>5</v>
      </c>
      <c r="Y32" s="2">
        <v>3</v>
      </c>
      <c r="Z32" s="2">
        <v>3</v>
      </c>
      <c r="AA32" s="2">
        <v>16</v>
      </c>
      <c r="AB32" s="2">
        <v>5</v>
      </c>
      <c r="AC32" s="2">
        <v>5</v>
      </c>
      <c r="AD32" s="2">
        <v>5</v>
      </c>
      <c r="AE32" s="2">
        <v>15</v>
      </c>
      <c r="AF32" s="2">
        <v>0</v>
      </c>
      <c r="AG32" s="2">
        <v>5</v>
      </c>
      <c r="AH32" s="2">
        <v>5</v>
      </c>
      <c r="AI32" s="2">
        <v>5</v>
      </c>
      <c r="AJ32" s="2">
        <v>5</v>
      </c>
      <c r="AK32" s="2">
        <v>3</v>
      </c>
      <c r="AL32" s="2">
        <v>23</v>
      </c>
      <c r="AM32" s="2">
        <v>2</v>
      </c>
      <c r="AN32" s="2">
        <v>2</v>
      </c>
      <c r="AO32" s="2">
        <v>2</v>
      </c>
      <c r="AP32" s="2">
        <v>2</v>
      </c>
      <c r="AQ32" s="2">
        <v>2</v>
      </c>
      <c r="AR32" s="2">
        <v>2</v>
      </c>
      <c r="AS32" s="2">
        <v>2</v>
      </c>
      <c r="AT32" s="2">
        <v>1</v>
      </c>
      <c r="AU32" s="2">
        <v>3</v>
      </c>
      <c r="AV32" s="2">
        <v>5</v>
      </c>
      <c r="AW32" s="2">
        <v>5</v>
      </c>
      <c r="AX32" s="2">
        <v>28</v>
      </c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>
        <v>2</v>
      </c>
      <c r="BT32" s="2">
        <v>9</v>
      </c>
      <c r="BU32" s="2">
        <v>6</v>
      </c>
      <c r="BV32" s="2">
        <v>2</v>
      </c>
      <c r="BW32" s="2">
        <v>0</v>
      </c>
      <c r="BX32" s="2">
        <v>2</v>
      </c>
      <c r="BY32" s="2">
        <v>2</v>
      </c>
      <c r="BZ32" s="2">
        <v>24</v>
      </c>
      <c r="CA32" s="2">
        <v>3</v>
      </c>
      <c r="CB32" s="2">
        <v>3</v>
      </c>
      <c r="CC32" s="2">
        <v>5</v>
      </c>
      <c r="CD32" s="2">
        <v>11</v>
      </c>
      <c r="CE32" s="2">
        <v>4</v>
      </c>
      <c r="CF32" s="2">
        <v>1</v>
      </c>
      <c r="CG32" s="2">
        <v>2</v>
      </c>
      <c r="CH32" s="2">
        <v>4</v>
      </c>
      <c r="CI32" s="2">
        <v>3</v>
      </c>
      <c r="CJ32" s="2">
        <v>2.5</v>
      </c>
      <c r="CK32" s="2">
        <v>4</v>
      </c>
      <c r="CL32" s="2">
        <v>0</v>
      </c>
      <c r="CM32" s="2">
        <v>0</v>
      </c>
      <c r="CN32" s="2">
        <v>3</v>
      </c>
      <c r="CO32" s="2">
        <v>5</v>
      </c>
      <c r="CP32" s="2">
        <v>0</v>
      </c>
      <c r="CQ32" s="2">
        <v>0</v>
      </c>
      <c r="CR32" s="2">
        <v>28.5</v>
      </c>
      <c r="CS32" s="2">
        <v>4</v>
      </c>
      <c r="CT32" s="2">
        <v>5</v>
      </c>
      <c r="CU32" s="2">
        <v>5</v>
      </c>
      <c r="CV32" s="2">
        <v>14</v>
      </c>
      <c r="CW32" s="2">
        <v>212.5</v>
      </c>
      <c r="CX32" s="2">
        <v>289</v>
      </c>
    </row>
    <row r="33" spans="1:102" ht="14.25">
      <c r="A33" s="8">
        <v>25</v>
      </c>
      <c r="B33" s="2" t="s">
        <v>91</v>
      </c>
      <c r="C33" s="2" t="s">
        <v>66</v>
      </c>
      <c r="D33" s="2">
        <v>5</v>
      </c>
      <c r="E33" s="2">
        <v>3</v>
      </c>
      <c r="F33" s="2">
        <v>5</v>
      </c>
      <c r="G33" s="2">
        <v>5</v>
      </c>
      <c r="H33" s="2">
        <v>5</v>
      </c>
      <c r="I33" s="2">
        <v>5</v>
      </c>
      <c r="J33" s="2">
        <v>5</v>
      </c>
      <c r="K33" s="2">
        <v>33</v>
      </c>
      <c r="L33" s="2">
        <v>5</v>
      </c>
      <c r="M33" s="2">
        <v>5</v>
      </c>
      <c r="N33" s="2">
        <v>3</v>
      </c>
      <c r="O33" s="2">
        <v>3</v>
      </c>
      <c r="P33" s="2">
        <v>5</v>
      </c>
      <c r="Q33" s="2">
        <v>3</v>
      </c>
      <c r="R33" s="2">
        <v>24</v>
      </c>
      <c r="S33" s="2" t="s">
        <v>74</v>
      </c>
      <c r="T33" s="2">
        <v>1</v>
      </c>
      <c r="U33" s="2">
        <v>3</v>
      </c>
      <c r="V33" s="2">
        <v>1</v>
      </c>
      <c r="W33" s="2">
        <v>5</v>
      </c>
      <c r="X33" s="2">
        <v>3</v>
      </c>
      <c r="Y33" s="2">
        <v>3</v>
      </c>
      <c r="Z33" s="2">
        <v>3</v>
      </c>
      <c r="AA33" s="2">
        <v>19</v>
      </c>
      <c r="AB33" s="2">
        <v>5</v>
      </c>
      <c r="AC33" s="2">
        <v>3</v>
      </c>
      <c r="AD33" s="2">
        <v>5</v>
      </c>
      <c r="AE33" s="2">
        <v>13</v>
      </c>
      <c r="AF33" s="2">
        <v>3</v>
      </c>
      <c r="AG33" s="2">
        <v>5</v>
      </c>
      <c r="AH33" s="2">
        <v>5</v>
      </c>
      <c r="AI33" s="2">
        <v>5</v>
      </c>
      <c r="AJ33" s="2">
        <v>5</v>
      </c>
      <c r="AK33" s="2">
        <v>5</v>
      </c>
      <c r="AL33" s="2">
        <v>28</v>
      </c>
      <c r="AM33" s="2">
        <v>2</v>
      </c>
      <c r="AN33" s="2">
        <v>2</v>
      </c>
      <c r="AO33" s="2">
        <v>2</v>
      </c>
      <c r="AP33" s="2">
        <v>2</v>
      </c>
      <c r="AQ33" s="2">
        <v>2</v>
      </c>
      <c r="AR33" s="2">
        <v>2</v>
      </c>
      <c r="AS33" s="2">
        <v>2</v>
      </c>
      <c r="AT33" s="2">
        <v>5</v>
      </c>
      <c r="AU33" s="2">
        <v>3</v>
      </c>
      <c r="AV33" s="2">
        <v>5</v>
      </c>
      <c r="AW33" s="2">
        <v>5</v>
      </c>
      <c r="AX33" s="2">
        <v>32</v>
      </c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>
        <v>3</v>
      </c>
      <c r="BT33" s="2">
        <v>10</v>
      </c>
      <c r="BU33" s="2">
        <v>0</v>
      </c>
      <c r="BV33" s="2">
        <v>1</v>
      </c>
      <c r="BW33" s="2">
        <v>1</v>
      </c>
      <c r="BX33" s="2">
        <v>0</v>
      </c>
      <c r="BY33" s="2">
        <v>1</v>
      </c>
      <c r="BZ33" s="2">
        <v>16</v>
      </c>
      <c r="CA33" s="2">
        <v>3</v>
      </c>
      <c r="CB33" s="2">
        <v>0</v>
      </c>
      <c r="CC33" s="2">
        <v>0</v>
      </c>
      <c r="CD33" s="2">
        <v>3</v>
      </c>
      <c r="CE33" s="2">
        <v>2</v>
      </c>
      <c r="CF33" s="2">
        <v>4</v>
      </c>
      <c r="CG33" s="2">
        <v>0</v>
      </c>
      <c r="CH33" s="2">
        <v>3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4</v>
      </c>
      <c r="CP33" s="2">
        <v>3</v>
      </c>
      <c r="CQ33" s="2">
        <v>3</v>
      </c>
      <c r="CR33" s="2">
        <v>19</v>
      </c>
      <c r="CS33" s="2">
        <v>4</v>
      </c>
      <c r="CT33" s="2">
        <v>5</v>
      </c>
      <c r="CU33" s="2">
        <v>5</v>
      </c>
      <c r="CV33" s="2">
        <v>14</v>
      </c>
      <c r="CW33" s="2">
        <v>201</v>
      </c>
      <c r="CX33" s="2">
        <v>289</v>
      </c>
    </row>
    <row r="34" spans="1:102" ht="14.25">
      <c r="A34" s="8">
        <v>26</v>
      </c>
      <c r="B34" s="2" t="s">
        <v>92</v>
      </c>
      <c r="C34" s="2" t="s">
        <v>66</v>
      </c>
      <c r="D34" s="2">
        <v>1</v>
      </c>
      <c r="E34" s="2">
        <v>3</v>
      </c>
      <c r="F34" s="2">
        <v>5</v>
      </c>
      <c r="G34" s="2">
        <v>5</v>
      </c>
      <c r="H34" s="2">
        <v>5</v>
      </c>
      <c r="I34" s="2">
        <v>0</v>
      </c>
      <c r="J34" s="2">
        <v>5</v>
      </c>
      <c r="K34" s="2">
        <v>24</v>
      </c>
      <c r="L34" s="2">
        <v>5</v>
      </c>
      <c r="M34" s="2">
        <v>5</v>
      </c>
      <c r="N34" s="2">
        <v>5</v>
      </c>
      <c r="O34" s="2">
        <v>3</v>
      </c>
      <c r="P34" s="2">
        <v>5</v>
      </c>
      <c r="Q34" s="2">
        <v>3</v>
      </c>
      <c r="R34" s="2">
        <v>26</v>
      </c>
      <c r="S34" s="2" t="s">
        <v>74</v>
      </c>
      <c r="T34" s="2">
        <v>3</v>
      </c>
      <c r="U34" s="2">
        <v>3</v>
      </c>
      <c r="V34" s="2">
        <v>0</v>
      </c>
      <c r="W34" s="2">
        <v>5</v>
      </c>
      <c r="X34" s="2">
        <v>5</v>
      </c>
      <c r="Y34" s="2">
        <v>1</v>
      </c>
      <c r="Z34" s="2">
        <v>3</v>
      </c>
      <c r="AA34" s="2">
        <v>20</v>
      </c>
      <c r="AB34" s="2">
        <v>5</v>
      </c>
      <c r="AC34" s="2">
        <v>5</v>
      </c>
      <c r="AD34" s="2">
        <v>5</v>
      </c>
      <c r="AE34" s="2">
        <v>15</v>
      </c>
      <c r="AF34" s="2">
        <v>3</v>
      </c>
      <c r="AG34" s="2">
        <v>5</v>
      </c>
      <c r="AH34" s="2">
        <v>5</v>
      </c>
      <c r="AI34" s="2">
        <v>5</v>
      </c>
      <c r="AJ34" s="2">
        <v>5</v>
      </c>
      <c r="AK34" s="2">
        <v>5</v>
      </c>
      <c r="AL34" s="2">
        <v>28</v>
      </c>
      <c r="AM34" s="2">
        <v>2</v>
      </c>
      <c r="AN34" s="2">
        <v>2</v>
      </c>
      <c r="AO34" s="2">
        <v>2</v>
      </c>
      <c r="AP34" s="2">
        <v>2</v>
      </c>
      <c r="AQ34" s="2">
        <v>2</v>
      </c>
      <c r="AR34" s="2">
        <v>2</v>
      </c>
      <c r="AS34" s="2">
        <v>2</v>
      </c>
      <c r="AT34" s="2">
        <v>5</v>
      </c>
      <c r="AU34" s="2">
        <v>3</v>
      </c>
      <c r="AV34" s="2">
        <v>5</v>
      </c>
      <c r="AW34" s="2">
        <v>5</v>
      </c>
      <c r="AX34" s="2">
        <v>32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>
        <v>2</v>
      </c>
      <c r="BT34" s="2">
        <v>11</v>
      </c>
      <c r="BU34" s="2">
        <v>0</v>
      </c>
      <c r="BV34" s="2">
        <v>1</v>
      </c>
      <c r="BW34" s="2">
        <v>2</v>
      </c>
      <c r="BX34" s="2">
        <v>1</v>
      </c>
      <c r="BY34" s="2">
        <v>2</v>
      </c>
      <c r="BZ34" s="2">
        <v>19</v>
      </c>
      <c r="CA34" s="2">
        <v>3</v>
      </c>
      <c r="CB34" s="2">
        <v>2</v>
      </c>
      <c r="CC34" s="2">
        <v>0</v>
      </c>
      <c r="CD34" s="2">
        <v>5</v>
      </c>
      <c r="CE34" s="2">
        <v>4</v>
      </c>
      <c r="CF34" s="2">
        <v>5</v>
      </c>
      <c r="CG34" s="2">
        <v>0</v>
      </c>
      <c r="CH34" s="2">
        <v>4</v>
      </c>
      <c r="CI34" s="2">
        <v>3</v>
      </c>
      <c r="CJ34" s="2">
        <v>1</v>
      </c>
      <c r="CK34" s="2">
        <v>0</v>
      </c>
      <c r="CL34" s="2">
        <v>0</v>
      </c>
      <c r="CM34" s="2">
        <v>0</v>
      </c>
      <c r="CN34" s="2">
        <v>0</v>
      </c>
      <c r="CO34" s="2">
        <v>5</v>
      </c>
      <c r="CP34" s="2">
        <v>0</v>
      </c>
      <c r="CQ34" s="2">
        <v>1</v>
      </c>
      <c r="CR34" s="2">
        <v>23</v>
      </c>
      <c r="CS34" s="2">
        <v>4</v>
      </c>
      <c r="CT34" s="2">
        <v>5</v>
      </c>
      <c r="CU34" s="2">
        <v>5</v>
      </c>
      <c r="CV34" s="2">
        <v>14</v>
      </c>
      <c r="CW34" s="2">
        <v>208</v>
      </c>
      <c r="CX34" s="2">
        <v>289</v>
      </c>
    </row>
    <row r="35" spans="1:102" ht="14.25">
      <c r="A35" s="8">
        <v>27</v>
      </c>
      <c r="B35" s="2" t="s">
        <v>93</v>
      </c>
      <c r="C35" s="2" t="s">
        <v>66</v>
      </c>
      <c r="D35" s="2">
        <v>0</v>
      </c>
      <c r="E35" s="2">
        <v>1</v>
      </c>
      <c r="F35" s="2">
        <v>0</v>
      </c>
      <c r="G35" s="2">
        <v>5</v>
      </c>
      <c r="H35" s="2">
        <v>5</v>
      </c>
      <c r="I35" s="2">
        <v>5</v>
      </c>
      <c r="J35" s="2">
        <v>5</v>
      </c>
      <c r="K35" s="2">
        <v>21</v>
      </c>
      <c r="L35" s="2">
        <v>5</v>
      </c>
      <c r="M35" s="2">
        <v>5</v>
      </c>
      <c r="N35" s="2">
        <v>3</v>
      </c>
      <c r="O35" s="2">
        <v>5</v>
      </c>
      <c r="P35" s="2">
        <v>5</v>
      </c>
      <c r="Q35" s="2">
        <v>3</v>
      </c>
      <c r="R35" s="2">
        <v>26</v>
      </c>
      <c r="S35" s="2" t="s">
        <v>74</v>
      </c>
      <c r="T35" s="2">
        <v>0</v>
      </c>
      <c r="U35" s="2">
        <v>3</v>
      </c>
      <c r="V35" s="2">
        <v>5</v>
      </c>
      <c r="W35" s="2">
        <v>3</v>
      </c>
      <c r="X35" s="2">
        <v>5</v>
      </c>
      <c r="Y35" s="2">
        <v>3</v>
      </c>
      <c r="Z35" s="2">
        <v>3</v>
      </c>
      <c r="AA35" s="2">
        <v>22</v>
      </c>
      <c r="AB35" s="2">
        <v>3</v>
      </c>
      <c r="AC35" s="2">
        <v>5</v>
      </c>
      <c r="AD35" s="2">
        <v>3</v>
      </c>
      <c r="AE35" s="2">
        <v>11</v>
      </c>
      <c r="AF35" s="2">
        <v>0</v>
      </c>
      <c r="AG35" s="2">
        <v>0</v>
      </c>
      <c r="AH35" s="2">
        <v>5</v>
      </c>
      <c r="AI35" s="2">
        <v>5</v>
      </c>
      <c r="AJ35" s="2">
        <v>5</v>
      </c>
      <c r="AK35" s="2">
        <v>5</v>
      </c>
      <c r="AL35" s="2">
        <v>20</v>
      </c>
      <c r="AM35" s="2">
        <v>2</v>
      </c>
      <c r="AN35" s="2">
        <v>2</v>
      </c>
      <c r="AO35" s="2">
        <v>2</v>
      </c>
      <c r="AP35" s="2">
        <v>2</v>
      </c>
      <c r="AQ35" s="2">
        <v>2</v>
      </c>
      <c r="AR35" s="2">
        <v>2</v>
      </c>
      <c r="AS35" s="2">
        <v>0</v>
      </c>
      <c r="AT35" s="2">
        <v>1</v>
      </c>
      <c r="AU35" s="2">
        <v>3</v>
      </c>
      <c r="AV35" s="2">
        <v>5</v>
      </c>
      <c r="AW35" s="2">
        <v>5</v>
      </c>
      <c r="AX35" s="2">
        <v>26</v>
      </c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>
        <v>2</v>
      </c>
      <c r="BT35" s="2">
        <v>9</v>
      </c>
      <c r="BU35" s="2">
        <v>6</v>
      </c>
      <c r="BV35" s="2">
        <v>0</v>
      </c>
      <c r="BW35" s="2">
        <v>1</v>
      </c>
      <c r="BX35" s="2">
        <v>1</v>
      </c>
      <c r="BY35" s="2">
        <v>2</v>
      </c>
      <c r="BZ35" s="2">
        <v>21</v>
      </c>
      <c r="CA35" s="2">
        <v>0</v>
      </c>
      <c r="CB35" s="2">
        <v>0</v>
      </c>
      <c r="CC35" s="2">
        <v>0</v>
      </c>
      <c r="CD35" s="2">
        <v>0</v>
      </c>
      <c r="CE35" s="2">
        <v>4</v>
      </c>
      <c r="CF35" s="2">
        <v>4</v>
      </c>
      <c r="CG35" s="2">
        <v>3</v>
      </c>
      <c r="CH35" s="2">
        <v>4</v>
      </c>
      <c r="CI35" s="2">
        <v>2</v>
      </c>
      <c r="CJ35" s="2">
        <v>0</v>
      </c>
      <c r="CK35" s="2">
        <v>0</v>
      </c>
      <c r="CL35" s="2">
        <v>4</v>
      </c>
      <c r="CM35" s="2">
        <v>0</v>
      </c>
      <c r="CN35" s="2">
        <v>3</v>
      </c>
      <c r="CO35" s="2">
        <v>0</v>
      </c>
      <c r="CP35" s="2">
        <v>0</v>
      </c>
      <c r="CQ35" s="2">
        <v>0</v>
      </c>
      <c r="CR35" s="2">
        <v>24</v>
      </c>
      <c r="CS35" s="2">
        <v>4</v>
      </c>
      <c r="CT35" s="2">
        <v>5</v>
      </c>
      <c r="CU35" s="2">
        <v>5</v>
      </c>
      <c r="CV35" s="2">
        <v>14</v>
      </c>
      <c r="CW35" s="2">
        <v>185</v>
      </c>
      <c r="CX35" s="2">
        <v>289</v>
      </c>
    </row>
    <row r="36" spans="1:102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41" spans="1:105" ht="18">
      <c r="A41" s="12" t="s">
        <v>26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</row>
    <row r="42" spans="1:105" ht="14.25">
      <c r="A42" s="34" t="s">
        <v>0</v>
      </c>
      <c r="B42" s="34" t="s">
        <v>1</v>
      </c>
      <c r="C42" s="34" t="s">
        <v>2</v>
      </c>
      <c r="D42" s="48" t="s">
        <v>33</v>
      </c>
      <c r="E42" s="49"/>
      <c r="F42" s="49"/>
      <c r="G42" s="49"/>
      <c r="H42" s="49"/>
      <c r="I42" s="49"/>
      <c r="J42" s="49"/>
      <c r="K42" s="41"/>
      <c r="L42" s="31" t="s">
        <v>34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3"/>
      <c r="AM42" s="46" t="s">
        <v>35</v>
      </c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31" t="s">
        <v>36</v>
      </c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8" t="s">
        <v>40</v>
      </c>
      <c r="CT42" s="39"/>
      <c r="CU42" s="39"/>
      <c r="CV42" s="39"/>
      <c r="CW42" s="7"/>
      <c r="CX42" s="41" t="s">
        <v>10</v>
      </c>
      <c r="CY42" s="9"/>
      <c r="CZ42" s="9"/>
      <c r="DA42" s="9"/>
    </row>
    <row r="43" spans="1:105" ht="14.25">
      <c r="A43" s="47"/>
      <c r="B43" s="47"/>
      <c r="C43" s="47"/>
      <c r="D43" s="8" t="s">
        <v>3</v>
      </c>
      <c r="E43" s="8" t="s">
        <v>4</v>
      </c>
      <c r="F43" s="8" t="s">
        <v>5</v>
      </c>
      <c r="G43" s="8" t="s">
        <v>6</v>
      </c>
      <c r="H43" s="8" t="s">
        <v>7</v>
      </c>
      <c r="I43" s="8" t="s">
        <v>8</v>
      </c>
      <c r="J43" s="8" t="s">
        <v>9</v>
      </c>
      <c r="K43" s="8" t="s">
        <v>42</v>
      </c>
      <c r="L43" s="31" t="s">
        <v>3</v>
      </c>
      <c r="M43" s="32"/>
      <c r="N43" s="32"/>
      <c r="O43" s="32"/>
      <c r="P43" s="32"/>
      <c r="Q43" s="32"/>
      <c r="R43" s="33"/>
      <c r="S43" s="31" t="s">
        <v>4</v>
      </c>
      <c r="T43" s="32"/>
      <c r="U43" s="32"/>
      <c r="V43" s="32"/>
      <c r="W43" s="32"/>
      <c r="X43" s="32"/>
      <c r="Y43" s="32"/>
      <c r="Z43" s="32"/>
      <c r="AA43" s="40"/>
      <c r="AB43" s="31" t="s">
        <v>5</v>
      </c>
      <c r="AC43" s="32"/>
      <c r="AD43" s="32"/>
      <c r="AE43" s="33"/>
      <c r="AF43" s="31" t="s">
        <v>6</v>
      </c>
      <c r="AG43" s="32"/>
      <c r="AH43" s="32"/>
      <c r="AI43" s="32"/>
      <c r="AJ43" s="32"/>
      <c r="AK43" s="32"/>
      <c r="AL43" s="33"/>
      <c r="AM43" s="38" t="s">
        <v>3</v>
      </c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3"/>
      <c r="AY43" s="31" t="s">
        <v>39</v>
      </c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1" t="s">
        <v>38</v>
      </c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44" t="s">
        <v>41</v>
      </c>
      <c r="CT43" s="45"/>
      <c r="CU43" s="45"/>
      <c r="CV43" s="45"/>
      <c r="CW43" s="17" t="s">
        <v>13</v>
      </c>
      <c r="CX43" s="42"/>
      <c r="CY43" s="9"/>
      <c r="CZ43" s="9"/>
      <c r="DA43" s="9"/>
    </row>
    <row r="44" spans="1:105" ht="14.25">
      <c r="A44" s="47"/>
      <c r="B44" s="47"/>
      <c r="C44" s="47"/>
      <c r="D44" s="17"/>
      <c r="E44" s="17"/>
      <c r="F44" s="17"/>
      <c r="G44" s="17"/>
      <c r="H44" s="17"/>
      <c r="I44" s="17"/>
      <c r="J44" s="17"/>
      <c r="K44" s="19"/>
      <c r="L44" s="31">
        <v>1</v>
      </c>
      <c r="M44" s="33"/>
      <c r="N44" s="31">
        <v>2</v>
      </c>
      <c r="O44" s="33"/>
      <c r="P44" s="6">
        <v>3</v>
      </c>
      <c r="Q44" s="6">
        <v>4</v>
      </c>
      <c r="R44" s="7" t="s">
        <v>42</v>
      </c>
      <c r="S44" s="31" t="s">
        <v>15</v>
      </c>
      <c r="T44" s="32"/>
      <c r="U44" s="32"/>
      <c r="V44" s="33"/>
      <c r="W44" s="31" t="s">
        <v>16</v>
      </c>
      <c r="X44" s="32"/>
      <c r="Y44" s="32"/>
      <c r="Z44" s="33"/>
      <c r="AA44" s="7" t="s">
        <v>42</v>
      </c>
      <c r="AB44" s="6">
        <v>1</v>
      </c>
      <c r="AC44" s="7">
        <v>2</v>
      </c>
      <c r="AD44" s="7">
        <v>3</v>
      </c>
      <c r="AE44" s="7" t="s">
        <v>42</v>
      </c>
      <c r="AF44" s="7">
        <v>1</v>
      </c>
      <c r="AG44" s="7">
        <v>2</v>
      </c>
      <c r="AH44" s="7">
        <v>3</v>
      </c>
      <c r="AI44" s="7">
        <v>4</v>
      </c>
      <c r="AJ44" s="7">
        <v>5</v>
      </c>
      <c r="AK44" s="7">
        <v>6</v>
      </c>
      <c r="AL44" s="7" t="s">
        <v>42</v>
      </c>
      <c r="AM44" s="7">
        <v>1</v>
      </c>
      <c r="AN44" s="7">
        <v>2</v>
      </c>
      <c r="AO44" s="7">
        <v>3</v>
      </c>
      <c r="AP44" s="7">
        <v>4</v>
      </c>
      <c r="AQ44" s="7">
        <v>5</v>
      </c>
      <c r="AR44" s="7">
        <v>6</v>
      </c>
      <c r="AS44" s="7">
        <v>7</v>
      </c>
      <c r="AT44" s="7">
        <v>8</v>
      </c>
      <c r="AU44" s="7">
        <v>9</v>
      </c>
      <c r="AV44" s="7">
        <v>10</v>
      </c>
      <c r="AW44" s="7">
        <v>11</v>
      </c>
      <c r="AX44" s="7" t="s">
        <v>42</v>
      </c>
      <c r="AY44" s="31" t="s">
        <v>3</v>
      </c>
      <c r="AZ44" s="32"/>
      <c r="BA44" s="32"/>
      <c r="BB44" s="32"/>
      <c r="BC44" s="32"/>
      <c r="BD44" s="32"/>
      <c r="BE44" s="32"/>
      <c r="BF44" s="31" t="s">
        <v>4</v>
      </c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3"/>
      <c r="BS44" s="31" t="s">
        <v>3</v>
      </c>
      <c r="BT44" s="32"/>
      <c r="BU44" s="32"/>
      <c r="BV44" s="32"/>
      <c r="BW44" s="32"/>
      <c r="BX44" s="32"/>
      <c r="BY44" s="32"/>
      <c r="BZ44" s="33"/>
      <c r="CA44" s="38" t="s">
        <v>4</v>
      </c>
      <c r="CB44" s="39"/>
      <c r="CC44" s="39"/>
      <c r="CD44" s="40"/>
      <c r="CE44" s="31" t="s">
        <v>5</v>
      </c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25" t="s">
        <v>3</v>
      </c>
      <c r="CT44" s="7" t="s">
        <v>4</v>
      </c>
      <c r="CU44" s="7" t="s">
        <v>5</v>
      </c>
      <c r="CV44" s="24" t="s">
        <v>42</v>
      </c>
      <c r="CW44" s="17" t="s">
        <v>43</v>
      </c>
      <c r="CX44" s="42"/>
      <c r="CY44" s="9"/>
      <c r="CZ44" s="9"/>
      <c r="DA44" s="9"/>
    </row>
    <row r="45" spans="1:105" ht="14.25">
      <c r="A45" s="35"/>
      <c r="B45" s="35"/>
      <c r="C45" s="35"/>
      <c r="D45" s="16"/>
      <c r="E45" s="16"/>
      <c r="F45" s="16"/>
      <c r="G45" s="16"/>
      <c r="H45" s="16"/>
      <c r="I45" s="16"/>
      <c r="J45" s="16"/>
      <c r="K45" s="20"/>
      <c r="L45" s="4">
        <v>1.1</v>
      </c>
      <c r="M45" s="8">
        <v>1.2</v>
      </c>
      <c r="N45" s="10">
        <v>2.1</v>
      </c>
      <c r="O45" s="11">
        <v>2.2</v>
      </c>
      <c r="P45" s="10"/>
      <c r="Q45" s="10"/>
      <c r="R45" s="10"/>
      <c r="S45" s="4">
        <v>1</v>
      </c>
      <c r="T45" s="8">
        <v>2</v>
      </c>
      <c r="U45" s="8">
        <v>3</v>
      </c>
      <c r="V45" s="8">
        <v>4</v>
      </c>
      <c r="W45" s="8">
        <v>1</v>
      </c>
      <c r="X45" s="8">
        <v>2</v>
      </c>
      <c r="Y45" s="8">
        <v>3</v>
      </c>
      <c r="Z45" s="5">
        <v>4</v>
      </c>
      <c r="AA45" s="10"/>
      <c r="AB45" s="22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>
        <v>1.1</v>
      </c>
      <c r="AZ45" s="10">
        <v>1.2</v>
      </c>
      <c r="BA45" s="10">
        <v>1.3</v>
      </c>
      <c r="BB45" s="7">
        <v>1.4</v>
      </c>
      <c r="BC45" s="7">
        <v>1.5</v>
      </c>
      <c r="BD45" s="7">
        <v>1.6</v>
      </c>
      <c r="BE45" s="7" t="s">
        <v>42</v>
      </c>
      <c r="BF45" s="7">
        <v>2.1</v>
      </c>
      <c r="BG45" s="7">
        <v>2.2</v>
      </c>
      <c r="BH45" s="7">
        <v>2.3</v>
      </c>
      <c r="BI45" s="7">
        <v>2.4</v>
      </c>
      <c r="BJ45" s="7">
        <v>2.5</v>
      </c>
      <c r="BK45" s="7">
        <v>2.6</v>
      </c>
      <c r="BL45" s="7">
        <v>2.7</v>
      </c>
      <c r="BM45" s="7">
        <v>2.8</v>
      </c>
      <c r="BN45" s="7">
        <v>2.9</v>
      </c>
      <c r="BO45" s="7">
        <v>2.1</v>
      </c>
      <c r="BP45" s="7">
        <v>2.11</v>
      </c>
      <c r="BQ45" s="7">
        <v>2.12</v>
      </c>
      <c r="BR45" s="7" t="s">
        <v>42</v>
      </c>
      <c r="BS45" s="8">
        <v>1.1</v>
      </c>
      <c r="BT45" s="8">
        <v>1.2</v>
      </c>
      <c r="BU45" s="8">
        <v>1.3</v>
      </c>
      <c r="BV45" s="8">
        <v>1.4</v>
      </c>
      <c r="BW45" s="5">
        <v>1.5</v>
      </c>
      <c r="BX45" s="5">
        <v>1.6</v>
      </c>
      <c r="BY45" s="5">
        <v>1.7</v>
      </c>
      <c r="BZ45" s="5" t="s">
        <v>42</v>
      </c>
      <c r="CA45" s="5">
        <v>2.1</v>
      </c>
      <c r="CB45" s="5">
        <v>2.2</v>
      </c>
      <c r="CC45" s="5">
        <v>2.3</v>
      </c>
      <c r="CD45" s="8" t="s">
        <v>42</v>
      </c>
      <c r="CE45" s="3">
        <v>3.1</v>
      </c>
      <c r="CF45" s="21">
        <v>3.2</v>
      </c>
      <c r="CG45" s="3" t="s">
        <v>37</v>
      </c>
      <c r="CH45" s="21">
        <v>3.4</v>
      </c>
      <c r="CI45" s="3">
        <v>3.5</v>
      </c>
      <c r="CJ45" s="22">
        <v>3.6</v>
      </c>
      <c r="CK45" s="23">
        <v>3.7</v>
      </c>
      <c r="CL45" s="10">
        <v>3.8</v>
      </c>
      <c r="CM45" s="10">
        <v>3.9</v>
      </c>
      <c r="CN45" s="10">
        <v>3.1</v>
      </c>
      <c r="CO45" s="11">
        <v>3.11</v>
      </c>
      <c r="CP45" s="11">
        <v>3.12</v>
      </c>
      <c r="CQ45" s="11">
        <v>3.13</v>
      </c>
      <c r="CR45" s="11" t="s">
        <v>42</v>
      </c>
      <c r="CS45" s="10"/>
      <c r="CT45" s="10"/>
      <c r="CU45" s="10"/>
      <c r="CV45" s="11"/>
      <c r="CW45" s="16"/>
      <c r="CX45" s="43"/>
      <c r="CY45" s="9"/>
      <c r="CZ45" s="9"/>
      <c r="DA45" s="9"/>
    </row>
    <row r="46" spans="1:102" ht="14.25">
      <c r="A46" s="8">
        <v>28</v>
      </c>
      <c r="B46" s="2" t="s">
        <v>94</v>
      </c>
      <c r="C46" s="3" t="s">
        <v>66</v>
      </c>
      <c r="D46" s="10">
        <v>0</v>
      </c>
      <c r="E46" s="10">
        <v>0</v>
      </c>
      <c r="F46" s="10">
        <v>5</v>
      </c>
      <c r="G46" s="10">
        <v>0</v>
      </c>
      <c r="H46" s="10">
        <v>5</v>
      </c>
      <c r="I46" s="10">
        <v>5</v>
      </c>
      <c r="J46" s="10">
        <v>5</v>
      </c>
      <c r="K46" s="10">
        <v>20</v>
      </c>
      <c r="L46" s="8">
        <v>5</v>
      </c>
      <c r="M46" s="8">
        <v>5</v>
      </c>
      <c r="N46" s="8">
        <v>3</v>
      </c>
      <c r="O46" s="8">
        <v>5</v>
      </c>
      <c r="P46" s="10">
        <v>5</v>
      </c>
      <c r="Q46" s="10">
        <v>5</v>
      </c>
      <c r="R46" s="10">
        <v>28</v>
      </c>
      <c r="S46" s="8" t="s">
        <v>74</v>
      </c>
      <c r="T46" s="8">
        <v>5</v>
      </c>
      <c r="U46" s="8">
        <v>3</v>
      </c>
      <c r="V46" s="8">
        <v>0</v>
      </c>
      <c r="W46" s="8">
        <v>3</v>
      </c>
      <c r="X46" s="8">
        <v>5</v>
      </c>
      <c r="Y46" s="8">
        <v>3</v>
      </c>
      <c r="Z46" s="8">
        <v>3</v>
      </c>
      <c r="AA46" s="10">
        <v>22</v>
      </c>
      <c r="AB46" s="8">
        <v>5</v>
      </c>
      <c r="AC46" s="8">
        <v>5</v>
      </c>
      <c r="AD46" s="8">
        <v>5</v>
      </c>
      <c r="AE46" s="8">
        <v>15</v>
      </c>
      <c r="AF46" s="8">
        <v>5</v>
      </c>
      <c r="AG46" s="8">
        <v>5</v>
      </c>
      <c r="AH46" s="8">
        <v>5</v>
      </c>
      <c r="AI46" s="8">
        <v>5</v>
      </c>
      <c r="AJ46" s="8">
        <v>5</v>
      </c>
      <c r="AK46" s="8">
        <v>3</v>
      </c>
      <c r="AL46" s="8">
        <v>28</v>
      </c>
      <c r="AM46" s="10">
        <v>2</v>
      </c>
      <c r="AN46" s="8">
        <v>2</v>
      </c>
      <c r="AO46" s="8">
        <v>2</v>
      </c>
      <c r="AP46" s="8">
        <v>0</v>
      </c>
      <c r="AQ46" s="8">
        <v>2</v>
      </c>
      <c r="AR46" s="8">
        <v>2</v>
      </c>
      <c r="AS46" s="8">
        <v>2</v>
      </c>
      <c r="AT46" s="8">
        <v>1</v>
      </c>
      <c r="AU46" s="8">
        <v>3</v>
      </c>
      <c r="AV46" s="8">
        <v>5</v>
      </c>
      <c r="AW46" s="8">
        <v>5</v>
      </c>
      <c r="AX46" s="8">
        <v>24</v>
      </c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>
        <v>2</v>
      </c>
      <c r="BT46" s="8">
        <v>11</v>
      </c>
      <c r="BU46" s="8">
        <v>0</v>
      </c>
      <c r="BV46" s="8">
        <v>2</v>
      </c>
      <c r="BW46" s="8">
        <v>2</v>
      </c>
      <c r="BX46" s="8">
        <v>1</v>
      </c>
      <c r="BY46" s="8">
        <v>2</v>
      </c>
      <c r="BZ46" s="8">
        <v>20</v>
      </c>
      <c r="CA46" s="8">
        <v>3</v>
      </c>
      <c r="CB46" s="8">
        <v>2</v>
      </c>
      <c r="CC46" s="10">
        <v>0</v>
      </c>
      <c r="CD46" s="10">
        <v>5</v>
      </c>
      <c r="CE46" s="10">
        <v>4</v>
      </c>
      <c r="CF46" s="10">
        <v>5</v>
      </c>
      <c r="CG46" s="10">
        <v>0</v>
      </c>
      <c r="CH46" s="10">
        <v>4</v>
      </c>
      <c r="CI46" s="10">
        <v>0</v>
      </c>
      <c r="CJ46" s="10">
        <v>2.5</v>
      </c>
      <c r="CK46" s="10">
        <v>0</v>
      </c>
      <c r="CL46" s="8">
        <v>0</v>
      </c>
      <c r="CM46" s="8">
        <v>0</v>
      </c>
      <c r="CN46" s="8">
        <v>0</v>
      </c>
      <c r="CO46" s="8">
        <v>0</v>
      </c>
      <c r="CP46" s="8">
        <v>2.5</v>
      </c>
      <c r="CQ46" s="8">
        <v>0</v>
      </c>
      <c r="CR46" s="8">
        <v>18</v>
      </c>
      <c r="CS46" s="10">
        <v>3</v>
      </c>
      <c r="CT46" s="10">
        <v>1</v>
      </c>
      <c r="CU46" s="10">
        <v>0</v>
      </c>
      <c r="CV46" s="10">
        <v>4</v>
      </c>
      <c r="CW46" s="10">
        <v>184</v>
      </c>
      <c r="CX46" s="8">
        <v>289</v>
      </c>
    </row>
    <row r="47" spans="1:102" ht="14.25">
      <c r="A47" s="8">
        <v>29</v>
      </c>
      <c r="B47" s="2" t="s">
        <v>95</v>
      </c>
      <c r="C47" s="2" t="s">
        <v>71</v>
      </c>
      <c r="D47" s="8">
        <v>0</v>
      </c>
      <c r="E47" s="8">
        <v>3</v>
      </c>
      <c r="F47" s="8">
        <v>5</v>
      </c>
      <c r="G47" s="8">
        <v>0</v>
      </c>
      <c r="H47" s="8">
        <v>5</v>
      </c>
      <c r="I47" s="8">
        <v>5</v>
      </c>
      <c r="J47" s="8">
        <v>5</v>
      </c>
      <c r="K47" s="8">
        <v>23</v>
      </c>
      <c r="L47" s="8">
        <v>5</v>
      </c>
      <c r="M47" s="8">
        <v>5</v>
      </c>
      <c r="N47" s="8">
        <v>1</v>
      </c>
      <c r="O47" s="8">
        <v>0</v>
      </c>
      <c r="P47" s="8">
        <v>5</v>
      </c>
      <c r="Q47" s="8">
        <v>3</v>
      </c>
      <c r="R47" s="8">
        <v>19</v>
      </c>
      <c r="S47" s="8" t="s">
        <v>74</v>
      </c>
      <c r="T47" s="8">
        <v>5</v>
      </c>
      <c r="U47" s="8">
        <v>3</v>
      </c>
      <c r="V47" s="8">
        <v>0</v>
      </c>
      <c r="W47" s="8">
        <v>3</v>
      </c>
      <c r="X47" s="8">
        <v>5</v>
      </c>
      <c r="Y47" s="8">
        <v>0</v>
      </c>
      <c r="Z47" s="8">
        <v>3</v>
      </c>
      <c r="AA47" s="8">
        <v>19</v>
      </c>
      <c r="AB47" s="8">
        <v>5</v>
      </c>
      <c r="AC47" s="8">
        <v>0</v>
      </c>
      <c r="AD47" s="8">
        <v>5</v>
      </c>
      <c r="AE47" s="8">
        <v>10</v>
      </c>
      <c r="AF47" s="8">
        <v>5</v>
      </c>
      <c r="AG47" s="8">
        <v>5</v>
      </c>
      <c r="AH47" s="8">
        <v>5</v>
      </c>
      <c r="AI47" s="8">
        <v>5</v>
      </c>
      <c r="AJ47" s="8">
        <v>5</v>
      </c>
      <c r="AK47" s="8">
        <v>5</v>
      </c>
      <c r="AL47" s="8">
        <v>30</v>
      </c>
      <c r="AM47" s="8">
        <v>2</v>
      </c>
      <c r="AN47" s="8">
        <v>2</v>
      </c>
      <c r="AO47" s="8">
        <v>2</v>
      </c>
      <c r="AP47" s="8">
        <v>2</v>
      </c>
      <c r="AQ47" s="8">
        <v>2</v>
      </c>
      <c r="AR47" s="8">
        <v>2</v>
      </c>
      <c r="AS47" s="8">
        <v>2</v>
      </c>
      <c r="AT47" s="8">
        <v>5</v>
      </c>
      <c r="AU47" s="8">
        <v>3</v>
      </c>
      <c r="AV47" s="8">
        <v>5</v>
      </c>
      <c r="AW47" s="8">
        <v>3</v>
      </c>
      <c r="AX47" s="8">
        <v>32</v>
      </c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>
        <v>2</v>
      </c>
      <c r="BT47" s="8">
        <v>11</v>
      </c>
      <c r="BU47" s="8">
        <v>6</v>
      </c>
      <c r="BV47" s="8">
        <v>2</v>
      </c>
      <c r="BW47" s="8">
        <v>2</v>
      </c>
      <c r="BX47" s="8">
        <v>1</v>
      </c>
      <c r="BY47" s="8">
        <v>2</v>
      </c>
      <c r="BZ47" s="8">
        <v>26</v>
      </c>
      <c r="CA47" s="8">
        <v>3</v>
      </c>
      <c r="CB47" s="8">
        <v>2</v>
      </c>
      <c r="CC47" s="8">
        <v>0</v>
      </c>
      <c r="CD47" s="8">
        <v>5</v>
      </c>
      <c r="CE47" s="8">
        <v>0</v>
      </c>
      <c r="CF47" s="8">
        <v>5</v>
      </c>
      <c r="CG47" s="8">
        <v>0</v>
      </c>
      <c r="CH47" s="8">
        <v>4</v>
      </c>
      <c r="CI47" s="8">
        <v>4</v>
      </c>
      <c r="CJ47" s="8">
        <v>0</v>
      </c>
      <c r="CK47" s="8">
        <v>0</v>
      </c>
      <c r="CL47" s="8">
        <v>0</v>
      </c>
      <c r="CM47" s="8">
        <v>0</v>
      </c>
      <c r="CN47" s="8">
        <v>3</v>
      </c>
      <c r="CO47" s="8">
        <v>4</v>
      </c>
      <c r="CP47" s="8">
        <v>2.5</v>
      </c>
      <c r="CQ47" s="8">
        <v>4</v>
      </c>
      <c r="CR47" s="8">
        <v>26.5</v>
      </c>
      <c r="CS47" s="8">
        <v>4</v>
      </c>
      <c r="CT47" s="8">
        <v>5</v>
      </c>
      <c r="CU47" s="8">
        <v>5</v>
      </c>
      <c r="CV47" s="8">
        <v>14</v>
      </c>
      <c r="CW47" s="8">
        <v>204.5</v>
      </c>
      <c r="CX47" s="8">
        <v>289</v>
      </c>
    </row>
    <row r="48" spans="1:102" ht="14.25">
      <c r="A48" s="8">
        <v>30</v>
      </c>
      <c r="B48" s="2" t="s">
        <v>96</v>
      </c>
      <c r="C48" s="2" t="s">
        <v>71</v>
      </c>
      <c r="D48" s="8">
        <v>3</v>
      </c>
      <c r="E48" s="8">
        <v>3</v>
      </c>
      <c r="F48" s="8">
        <v>5</v>
      </c>
      <c r="G48" s="8">
        <v>5</v>
      </c>
      <c r="H48" s="8">
        <v>5</v>
      </c>
      <c r="I48" s="8">
        <v>5</v>
      </c>
      <c r="J48" s="8">
        <v>5</v>
      </c>
      <c r="K48" s="8">
        <f>SUM(D48+E48+F48+G48+H48+I48+J48)</f>
        <v>31</v>
      </c>
      <c r="L48" s="8">
        <v>5</v>
      </c>
      <c r="M48" s="8">
        <v>5</v>
      </c>
      <c r="N48" s="8">
        <v>3</v>
      </c>
      <c r="O48" s="8">
        <v>5</v>
      </c>
      <c r="P48" s="8">
        <v>5</v>
      </c>
      <c r="Q48" s="8">
        <v>3</v>
      </c>
      <c r="R48" s="8">
        <f>SUM(L48+M48+N48+O48+P48+Q48)</f>
        <v>26</v>
      </c>
      <c r="S48" s="8" t="s">
        <v>74</v>
      </c>
      <c r="T48" s="8">
        <v>5</v>
      </c>
      <c r="U48" s="8">
        <v>3</v>
      </c>
      <c r="V48" s="8">
        <v>0</v>
      </c>
      <c r="W48" s="8">
        <v>5</v>
      </c>
      <c r="X48" s="8">
        <v>3</v>
      </c>
      <c r="Y48" s="8">
        <v>5</v>
      </c>
      <c r="Z48" s="8">
        <v>3</v>
      </c>
      <c r="AA48" s="8">
        <f>SUM(T48+U48+V48+W48+X48+Y48+Z48)</f>
        <v>24</v>
      </c>
      <c r="AB48" s="8">
        <v>3</v>
      </c>
      <c r="AC48" s="8">
        <v>3</v>
      </c>
      <c r="AD48" s="8">
        <v>3</v>
      </c>
      <c r="AE48" s="8">
        <f>SUM(AB48+AC48+AD48)</f>
        <v>9</v>
      </c>
      <c r="AF48" s="8">
        <v>5</v>
      </c>
      <c r="AG48" s="8">
        <v>5</v>
      </c>
      <c r="AH48" s="8">
        <v>5</v>
      </c>
      <c r="AI48" s="8">
        <v>5</v>
      </c>
      <c r="AJ48" s="8">
        <v>5</v>
      </c>
      <c r="AK48" s="8">
        <v>5</v>
      </c>
      <c r="AL48" s="8">
        <v>30</v>
      </c>
      <c r="AM48" s="8">
        <v>2</v>
      </c>
      <c r="AN48" s="8">
        <v>2</v>
      </c>
      <c r="AO48" s="8">
        <v>2</v>
      </c>
      <c r="AP48" s="8">
        <v>2</v>
      </c>
      <c r="AQ48" s="8">
        <v>2</v>
      </c>
      <c r="AR48" s="8">
        <v>2</v>
      </c>
      <c r="AS48" s="8">
        <v>2</v>
      </c>
      <c r="AT48" s="8">
        <v>1</v>
      </c>
      <c r="AU48" s="8">
        <v>3</v>
      </c>
      <c r="AV48" s="8">
        <v>5</v>
      </c>
      <c r="AW48" s="8">
        <v>5</v>
      </c>
      <c r="AX48" s="8">
        <f>SUM(AM48+AN48+AO48+AP48+AQ48+AR48+AS48+AT48+AU48+AV48+AW48)</f>
        <v>28</v>
      </c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>
        <v>3</v>
      </c>
      <c r="BT48" s="8">
        <v>11</v>
      </c>
      <c r="BU48" s="8">
        <v>0</v>
      </c>
      <c r="BV48" s="8">
        <v>1</v>
      </c>
      <c r="BW48" s="8">
        <v>2</v>
      </c>
      <c r="BX48" s="8">
        <v>1</v>
      </c>
      <c r="BY48" s="8">
        <v>2</v>
      </c>
      <c r="BZ48" s="8">
        <f>SUM(BS48+BT48+BU48+BV48+BW48+BX48+BY48)</f>
        <v>20</v>
      </c>
      <c r="CA48" s="8">
        <v>3</v>
      </c>
      <c r="CB48" s="8">
        <v>2</v>
      </c>
      <c r="CC48" s="8">
        <v>0</v>
      </c>
      <c r="CD48" s="8">
        <v>5</v>
      </c>
      <c r="CE48" s="8">
        <v>4</v>
      </c>
      <c r="CF48" s="8">
        <v>5</v>
      </c>
      <c r="CG48" s="8">
        <v>4</v>
      </c>
      <c r="CH48" s="8">
        <v>4</v>
      </c>
      <c r="CI48" s="8">
        <v>3</v>
      </c>
      <c r="CJ48" s="8">
        <v>1</v>
      </c>
      <c r="CK48" s="8">
        <v>0</v>
      </c>
      <c r="CL48" s="8">
        <v>0</v>
      </c>
      <c r="CM48" s="8">
        <v>0</v>
      </c>
      <c r="CN48" s="8">
        <v>3</v>
      </c>
      <c r="CO48" s="8">
        <v>3</v>
      </c>
      <c r="CP48" s="8">
        <v>3</v>
      </c>
      <c r="CQ48" s="8">
        <v>4</v>
      </c>
      <c r="CR48" s="8">
        <f>SUM(CE48+CF48+CG48+CH48+CI48+CJ48+CK48+CL48+CM48+CN48+CO48+CP48+CQ48)</f>
        <v>34</v>
      </c>
      <c r="CS48" s="8">
        <v>4</v>
      </c>
      <c r="CT48" s="8">
        <v>5</v>
      </c>
      <c r="CU48" s="8">
        <v>5</v>
      </c>
      <c r="CV48" s="8">
        <v>14</v>
      </c>
      <c r="CW48" s="8">
        <v>221</v>
      </c>
      <c r="CX48" s="8">
        <v>289</v>
      </c>
    </row>
    <row r="49" spans="1:102" ht="14.25">
      <c r="A49" s="8">
        <v>31</v>
      </c>
      <c r="B49" s="2" t="s">
        <v>97</v>
      </c>
      <c r="C49" s="2" t="s">
        <v>71</v>
      </c>
      <c r="D49" s="8">
        <v>3</v>
      </c>
      <c r="E49" s="8">
        <v>3</v>
      </c>
      <c r="F49" s="8">
        <v>5</v>
      </c>
      <c r="G49" s="8">
        <v>3</v>
      </c>
      <c r="H49" s="8">
        <v>5</v>
      </c>
      <c r="I49" s="8">
        <v>5</v>
      </c>
      <c r="J49" s="8">
        <v>5</v>
      </c>
      <c r="K49" s="8">
        <f aca="true" t="shared" si="0" ref="K49:K76">SUM(D49+E49+F49+G49+H49+I49+J49)</f>
        <v>29</v>
      </c>
      <c r="L49" s="8">
        <v>5</v>
      </c>
      <c r="M49" s="8">
        <v>5</v>
      </c>
      <c r="N49" s="8">
        <v>3</v>
      </c>
      <c r="O49" s="8">
        <v>3</v>
      </c>
      <c r="P49" s="8">
        <v>5</v>
      </c>
      <c r="Q49" s="8">
        <v>5</v>
      </c>
      <c r="R49" s="8">
        <f aca="true" t="shared" si="1" ref="R49:R76">SUM(L49+M49+N49+O49+P49+Q49)</f>
        <v>26</v>
      </c>
      <c r="S49" s="8" t="s">
        <v>74</v>
      </c>
      <c r="T49" s="8">
        <v>5</v>
      </c>
      <c r="U49" s="8">
        <v>5</v>
      </c>
      <c r="V49" s="8">
        <v>0</v>
      </c>
      <c r="W49" s="8">
        <v>3</v>
      </c>
      <c r="X49" s="8">
        <v>5</v>
      </c>
      <c r="Y49" s="8">
        <v>5</v>
      </c>
      <c r="Z49" s="8">
        <v>3</v>
      </c>
      <c r="AA49" s="8">
        <f aca="true" t="shared" si="2" ref="AA49:AA76">SUM(T49+U49+V49+W49+X49+Y49+Z49)</f>
        <v>26</v>
      </c>
      <c r="AB49" s="8">
        <v>5</v>
      </c>
      <c r="AC49" s="8">
        <v>0</v>
      </c>
      <c r="AD49" s="8">
        <v>5</v>
      </c>
      <c r="AE49" s="8">
        <f aca="true" t="shared" si="3" ref="AE49:AE76">SUM(AB49+AC49+AD49)</f>
        <v>10</v>
      </c>
      <c r="AF49" s="8">
        <v>5</v>
      </c>
      <c r="AG49" s="8">
        <v>5</v>
      </c>
      <c r="AH49" s="8">
        <v>5</v>
      </c>
      <c r="AI49" s="8">
        <v>5</v>
      </c>
      <c r="AJ49" s="8">
        <v>5</v>
      </c>
      <c r="AK49" s="8">
        <v>5</v>
      </c>
      <c r="AL49" s="8">
        <f aca="true" t="shared" si="4" ref="AL49:AL76">SUM(AF49+AG49+AH49+AI49+AJ49+AK49)</f>
        <v>30</v>
      </c>
      <c r="AM49" s="8">
        <v>2</v>
      </c>
      <c r="AN49" s="8">
        <v>2</v>
      </c>
      <c r="AO49" s="8">
        <v>2</v>
      </c>
      <c r="AP49" s="8">
        <v>2</v>
      </c>
      <c r="AQ49" s="8">
        <v>2</v>
      </c>
      <c r="AR49" s="8">
        <v>2</v>
      </c>
      <c r="AS49" s="8">
        <v>2</v>
      </c>
      <c r="AT49" s="8">
        <v>5</v>
      </c>
      <c r="AU49" s="8">
        <v>3</v>
      </c>
      <c r="AV49" s="8">
        <v>5</v>
      </c>
      <c r="AW49" s="8">
        <v>5</v>
      </c>
      <c r="AX49" s="8">
        <f aca="true" t="shared" si="5" ref="AX49:AX76">SUM(AM49+AN49+AO49+AP49+AQ49+AR49+AS49+AT49+AU49+AV49+AW49)</f>
        <v>32</v>
      </c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>
        <v>2</v>
      </c>
      <c r="BT49" s="8">
        <v>11</v>
      </c>
      <c r="BU49" s="8">
        <v>0</v>
      </c>
      <c r="BV49" s="8">
        <v>2</v>
      </c>
      <c r="BW49" s="8">
        <v>2</v>
      </c>
      <c r="BX49" s="8">
        <v>1</v>
      </c>
      <c r="BY49" s="8">
        <v>2</v>
      </c>
      <c r="BZ49" s="8">
        <f aca="true" t="shared" si="6" ref="BZ49:BZ77">SUM(BS49+BT49+BU49+BV49+BW49+BX49+BY49)</f>
        <v>20</v>
      </c>
      <c r="CA49" s="8">
        <v>3</v>
      </c>
      <c r="CB49" s="8">
        <v>2</v>
      </c>
      <c r="CC49" s="8">
        <v>0</v>
      </c>
      <c r="CD49" s="8">
        <v>5</v>
      </c>
      <c r="CE49" s="8">
        <v>2</v>
      </c>
      <c r="CF49" s="8">
        <v>3</v>
      </c>
      <c r="CG49" s="8">
        <v>0</v>
      </c>
      <c r="CH49" s="8">
        <v>4</v>
      </c>
      <c r="CI49" s="8">
        <v>3</v>
      </c>
      <c r="CJ49" s="8">
        <v>0</v>
      </c>
      <c r="CK49" s="8">
        <v>0</v>
      </c>
      <c r="CL49" s="8">
        <v>0</v>
      </c>
      <c r="CM49" s="8">
        <v>0</v>
      </c>
      <c r="CN49" s="8">
        <v>3</v>
      </c>
      <c r="CO49" s="8">
        <v>5</v>
      </c>
      <c r="CP49" s="8">
        <v>2.5</v>
      </c>
      <c r="CQ49" s="8">
        <v>1</v>
      </c>
      <c r="CR49" s="8">
        <f aca="true" t="shared" si="7" ref="CR49:CR76">SUM(CE49+CF49+CG49+CH49+CI49+CJ49+CK49+CL49+CM49+CN49+CO49+CP49+CQ49)</f>
        <v>23.5</v>
      </c>
      <c r="CS49" s="8">
        <v>4</v>
      </c>
      <c r="CT49" s="8">
        <v>5</v>
      </c>
      <c r="CU49" s="8">
        <v>5</v>
      </c>
      <c r="CV49" s="8">
        <v>14</v>
      </c>
      <c r="CW49" s="8">
        <v>215.5</v>
      </c>
      <c r="CX49" s="8">
        <v>289</v>
      </c>
    </row>
    <row r="50" spans="1:102" ht="14.25">
      <c r="A50" s="8">
        <v>32</v>
      </c>
      <c r="B50" s="2" t="s">
        <v>98</v>
      </c>
      <c r="C50" s="2" t="s">
        <v>71</v>
      </c>
      <c r="D50" s="8">
        <v>5</v>
      </c>
      <c r="E50" s="8">
        <v>5</v>
      </c>
      <c r="F50" s="8">
        <v>0</v>
      </c>
      <c r="G50" s="8">
        <v>5</v>
      </c>
      <c r="H50" s="8">
        <v>5</v>
      </c>
      <c r="I50" s="8">
        <v>5</v>
      </c>
      <c r="J50" s="8">
        <v>5</v>
      </c>
      <c r="K50" s="8">
        <f t="shared" si="0"/>
        <v>30</v>
      </c>
      <c r="L50" s="8">
        <v>5</v>
      </c>
      <c r="M50" s="8">
        <v>5</v>
      </c>
      <c r="N50" s="8">
        <v>3</v>
      </c>
      <c r="O50" s="8">
        <v>3</v>
      </c>
      <c r="P50" s="8">
        <v>3</v>
      </c>
      <c r="Q50" s="8">
        <v>3</v>
      </c>
      <c r="R50" s="8">
        <f t="shared" si="1"/>
        <v>22</v>
      </c>
      <c r="S50" s="8" t="s">
        <v>74</v>
      </c>
      <c r="T50" s="8">
        <v>3</v>
      </c>
      <c r="U50" s="8">
        <v>1</v>
      </c>
      <c r="V50" s="8">
        <v>0</v>
      </c>
      <c r="W50" s="8">
        <v>3</v>
      </c>
      <c r="X50" s="8">
        <v>3</v>
      </c>
      <c r="Y50" s="8">
        <v>3</v>
      </c>
      <c r="Z50" s="8">
        <v>3</v>
      </c>
      <c r="AA50" s="8">
        <f t="shared" si="2"/>
        <v>16</v>
      </c>
      <c r="AB50" s="8">
        <v>5</v>
      </c>
      <c r="AC50" s="8">
        <v>5</v>
      </c>
      <c r="AD50" s="8">
        <v>0</v>
      </c>
      <c r="AE50" s="8">
        <f t="shared" si="3"/>
        <v>10</v>
      </c>
      <c r="AF50" s="8">
        <v>3</v>
      </c>
      <c r="AG50" s="8">
        <v>5</v>
      </c>
      <c r="AH50" s="8">
        <v>5</v>
      </c>
      <c r="AI50" s="8">
        <v>5</v>
      </c>
      <c r="AJ50" s="8">
        <v>5</v>
      </c>
      <c r="AK50" s="8">
        <v>3</v>
      </c>
      <c r="AL50" s="8">
        <f t="shared" si="4"/>
        <v>26</v>
      </c>
      <c r="AM50" s="8">
        <v>2</v>
      </c>
      <c r="AN50" s="8">
        <v>2</v>
      </c>
      <c r="AO50" s="8">
        <v>2</v>
      </c>
      <c r="AP50" s="8">
        <v>2</v>
      </c>
      <c r="AQ50" s="8">
        <v>2</v>
      </c>
      <c r="AR50" s="8">
        <v>2</v>
      </c>
      <c r="AS50" s="8">
        <v>2</v>
      </c>
      <c r="AT50" s="8">
        <v>3</v>
      </c>
      <c r="AU50" s="8">
        <v>3</v>
      </c>
      <c r="AV50" s="8">
        <v>5</v>
      </c>
      <c r="AW50" s="8">
        <v>5</v>
      </c>
      <c r="AX50" s="8">
        <f t="shared" si="5"/>
        <v>30</v>
      </c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>
        <v>2</v>
      </c>
      <c r="BT50" s="8">
        <v>9</v>
      </c>
      <c r="BU50" s="8">
        <v>0</v>
      </c>
      <c r="BV50" s="8">
        <v>1</v>
      </c>
      <c r="BW50" s="8">
        <v>0</v>
      </c>
      <c r="BX50" s="8">
        <v>1</v>
      </c>
      <c r="BY50" s="8">
        <v>2</v>
      </c>
      <c r="BZ50" s="8">
        <f t="shared" si="6"/>
        <v>15</v>
      </c>
      <c r="CA50" s="8">
        <v>1</v>
      </c>
      <c r="CB50" s="8">
        <v>0</v>
      </c>
      <c r="CC50" s="8">
        <v>0</v>
      </c>
      <c r="CD50" s="8">
        <v>1</v>
      </c>
      <c r="CE50" s="8">
        <v>3</v>
      </c>
      <c r="CF50" s="8">
        <v>5</v>
      </c>
      <c r="CG50" s="8">
        <v>0</v>
      </c>
      <c r="CH50" s="8">
        <v>4</v>
      </c>
      <c r="CI50" s="8">
        <v>3</v>
      </c>
      <c r="CJ50" s="8">
        <v>1</v>
      </c>
      <c r="CK50" s="8">
        <v>0</v>
      </c>
      <c r="CL50" s="8">
        <v>0</v>
      </c>
      <c r="CM50" s="8">
        <v>0</v>
      </c>
      <c r="CN50" s="8">
        <v>3</v>
      </c>
      <c r="CO50" s="8">
        <v>5</v>
      </c>
      <c r="CP50" s="8">
        <v>1</v>
      </c>
      <c r="CQ50" s="8">
        <v>4</v>
      </c>
      <c r="CR50" s="8">
        <f t="shared" si="7"/>
        <v>29</v>
      </c>
      <c r="CS50" s="8">
        <v>0</v>
      </c>
      <c r="CT50" s="8">
        <v>5</v>
      </c>
      <c r="CU50" s="8">
        <v>1</v>
      </c>
      <c r="CV50" s="8">
        <v>6</v>
      </c>
      <c r="CW50" s="8">
        <v>187</v>
      </c>
      <c r="CX50" s="8">
        <v>289</v>
      </c>
    </row>
    <row r="51" spans="1:102" ht="14.25">
      <c r="A51" s="8">
        <v>33</v>
      </c>
      <c r="B51" s="2" t="s">
        <v>99</v>
      </c>
      <c r="C51" s="2" t="s">
        <v>71</v>
      </c>
      <c r="D51" s="8">
        <v>0</v>
      </c>
      <c r="E51" s="8">
        <v>0</v>
      </c>
      <c r="F51" s="8">
        <v>5</v>
      </c>
      <c r="G51" s="8">
        <v>5</v>
      </c>
      <c r="H51" s="8">
        <v>5</v>
      </c>
      <c r="I51" s="8">
        <v>5</v>
      </c>
      <c r="J51" s="8">
        <v>5</v>
      </c>
      <c r="K51" s="8">
        <f t="shared" si="0"/>
        <v>25</v>
      </c>
      <c r="L51" s="8">
        <v>5</v>
      </c>
      <c r="M51" s="8">
        <v>5</v>
      </c>
      <c r="N51" s="8">
        <v>3</v>
      </c>
      <c r="O51" s="8">
        <v>3</v>
      </c>
      <c r="P51" s="8">
        <v>3</v>
      </c>
      <c r="Q51" s="8">
        <v>3</v>
      </c>
      <c r="R51" s="8">
        <f t="shared" si="1"/>
        <v>22</v>
      </c>
      <c r="S51" s="8" t="s">
        <v>74</v>
      </c>
      <c r="T51" s="8">
        <v>1</v>
      </c>
      <c r="U51" s="8">
        <v>5</v>
      </c>
      <c r="V51" s="8">
        <v>5</v>
      </c>
      <c r="W51" s="8">
        <v>3</v>
      </c>
      <c r="X51" s="8">
        <v>5</v>
      </c>
      <c r="Y51" s="8">
        <v>3</v>
      </c>
      <c r="Z51" s="8">
        <v>3</v>
      </c>
      <c r="AA51" s="8">
        <f t="shared" si="2"/>
        <v>25</v>
      </c>
      <c r="AB51" s="8">
        <v>5</v>
      </c>
      <c r="AC51" s="8">
        <v>0</v>
      </c>
      <c r="AD51" s="8">
        <v>0</v>
      </c>
      <c r="AE51" s="8">
        <f t="shared" si="3"/>
        <v>5</v>
      </c>
      <c r="AF51" s="8">
        <v>5</v>
      </c>
      <c r="AG51" s="8">
        <v>5</v>
      </c>
      <c r="AH51" s="8">
        <v>3</v>
      </c>
      <c r="AI51" s="8">
        <v>5</v>
      </c>
      <c r="AJ51" s="8">
        <v>5</v>
      </c>
      <c r="AK51" s="8">
        <v>5</v>
      </c>
      <c r="AL51" s="8">
        <f t="shared" si="4"/>
        <v>28</v>
      </c>
      <c r="AM51" s="8">
        <v>2</v>
      </c>
      <c r="AN51" s="8">
        <v>2</v>
      </c>
      <c r="AO51" s="8">
        <v>2</v>
      </c>
      <c r="AP51" s="8">
        <v>2</v>
      </c>
      <c r="AQ51" s="8">
        <v>2</v>
      </c>
      <c r="AR51" s="8">
        <v>2</v>
      </c>
      <c r="AS51" s="8">
        <v>2</v>
      </c>
      <c r="AT51" s="8">
        <v>3</v>
      </c>
      <c r="AU51" s="8">
        <v>3</v>
      </c>
      <c r="AV51" s="8">
        <v>1</v>
      </c>
      <c r="AW51" s="8">
        <v>3</v>
      </c>
      <c r="AX51" s="8">
        <f t="shared" si="5"/>
        <v>24</v>
      </c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>
        <v>1</v>
      </c>
      <c r="BT51" s="8">
        <v>10</v>
      </c>
      <c r="BU51" s="8">
        <v>0</v>
      </c>
      <c r="BV51" s="8">
        <v>1</v>
      </c>
      <c r="BW51" s="8">
        <v>0</v>
      </c>
      <c r="BX51" s="8">
        <v>1</v>
      </c>
      <c r="BY51" s="8">
        <v>2</v>
      </c>
      <c r="BZ51" s="8">
        <f t="shared" si="6"/>
        <v>15</v>
      </c>
      <c r="CA51" s="8">
        <v>3</v>
      </c>
      <c r="CB51" s="8">
        <v>2</v>
      </c>
      <c r="CC51" s="8">
        <v>0</v>
      </c>
      <c r="CD51" s="8">
        <v>5</v>
      </c>
      <c r="CE51" s="8">
        <v>4</v>
      </c>
      <c r="CF51" s="8">
        <v>5</v>
      </c>
      <c r="CG51" s="8">
        <v>0</v>
      </c>
      <c r="CH51" s="8">
        <v>1</v>
      </c>
      <c r="CI51" s="8">
        <v>3</v>
      </c>
      <c r="CJ51" s="8">
        <v>0</v>
      </c>
      <c r="CK51" s="8">
        <v>0</v>
      </c>
      <c r="CL51" s="8">
        <v>0</v>
      </c>
      <c r="CM51" s="8">
        <v>0</v>
      </c>
      <c r="CN51" s="8">
        <v>1</v>
      </c>
      <c r="CO51" s="8">
        <v>5</v>
      </c>
      <c r="CP51" s="8">
        <v>3</v>
      </c>
      <c r="CQ51" s="8">
        <v>3</v>
      </c>
      <c r="CR51" s="8">
        <f t="shared" si="7"/>
        <v>25</v>
      </c>
      <c r="CS51" s="8">
        <v>0</v>
      </c>
      <c r="CT51" s="8">
        <v>0</v>
      </c>
      <c r="CU51" s="8">
        <v>0</v>
      </c>
      <c r="CV51" s="8">
        <v>0</v>
      </c>
      <c r="CW51" s="8">
        <v>174</v>
      </c>
      <c r="CX51" s="8">
        <v>289</v>
      </c>
    </row>
    <row r="52" spans="1:102" ht="14.25">
      <c r="A52" s="8">
        <v>34</v>
      </c>
      <c r="B52" s="2" t="s">
        <v>100</v>
      </c>
      <c r="C52" s="2" t="s">
        <v>71</v>
      </c>
      <c r="D52" s="8">
        <v>0</v>
      </c>
      <c r="E52" s="8">
        <v>1</v>
      </c>
      <c r="F52" s="8">
        <v>5</v>
      </c>
      <c r="G52" s="8">
        <v>1</v>
      </c>
      <c r="H52" s="8">
        <v>3</v>
      </c>
      <c r="I52" s="8">
        <v>5</v>
      </c>
      <c r="J52" s="8">
        <v>5</v>
      </c>
      <c r="K52" s="8">
        <f t="shared" si="0"/>
        <v>20</v>
      </c>
      <c r="L52" s="8">
        <v>5</v>
      </c>
      <c r="M52" s="8">
        <v>5</v>
      </c>
      <c r="N52" s="8">
        <v>1</v>
      </c>
      <c r="O52" s="8">
        <v>1</v>
      </c>
      <c r="P52" s="8">
        <v>5</v>
      </c>
      <c r="Q52" s="8">
        <v>3</v>
      </c>
      <c r="R52" s="8">
        <f t="shared" si="1"/>
        <v>20</v>
      </c>
      <c r="S52" s="8" t="s">
        <v>74</v>
      </c>
      <c r="T52" s="8">
        <v>1</v>
      </c>
      <c r="U52" s="8">
        <v>3</v>
      </c>
      <c r="V52" s="8">
        <v>0</v>
      </c>
      <c r="W52" s="8">
        <v>3</v>
      </c>
      <c r="X52" s="8">
        <v>5</v>
      </c>
      <c r="Y52" s="8">
        <v>5</v>
      </c>
      <c r="Z52" s="8">
        <v>3</v>
      </c>
      <c r="AA52" s="8">
        <f t="shared" si="2"/>
        <v>20</v>
      </c>
      <c r="AB52" s="8">
        <v>5</v>
      </c>
      <c r="AC52" s="8">
        <v>1</v>
      </c>
      <c r="AD52" s="8">
        <v>5</v>
      </c>
      <c r="AE52" s="8">
        <f t="shared" si="3"/>
        <v>11</v>
      </c>
      <c r="AF52" s="8">
        <v>0</v>
      </c>
      <c r="AG52" s="8">
        <v>5</v>
      </c>
      <c r="AH52" s="8">
        <v>3</v>
      </c>
      <c r="AI52" s="8">
        <v>5</v>
      </c>
      <c r="AJ52" s="8">
        <v>5</v>
      </c>
      <c r="AK52" s="8">
        <v>5</v>
      </c>
      <c r="AL52" s="8">
        <f t="shared" si="4"/>
        <v>23</v>
      </c>
      <c r="AM52" s="8">
        <v>2</v>
      </c>
      <c r="AN52" s="8">
        <v>2</v>
      </c>
      <c r="AO52" s="8">
        <v>2</v>
      </c>
      <c r="AP52" s="8">
        <v>2</v>
      </c>
      <c r="AQ52" s="8">
        <v>2</v>
      </c>
      <c r="AR52" s="8">
        <v>2</v>
      </c>
      <c r="AS52" s="8">
        <v>2</v>
      </c>
      <c r="AT52" s="8">
        <v>5</v>
      </c>
      <c r="AU52" s="8">
        <v>3</v>
      </c>
      <c r="AV52" s="8">
        <v>5</v>
      </c>
      <c r="AW52" s="8">
        <v>5</v>
      </c>
      <c r="AX52" s="8">
        <f t="shared" si="5"/>
        <v>32</v>
      </c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>
        <v>1</v>
      </c>
      <c r="BT52" s="8">
        <v>9</v>
      </c>
      <c r="BU52" s="8">
        <v>0</v>
      </c>
      <c r="BV52" s="8">
        <v>1</v>
      </c>
      <c r="BW52" s="8">
        <v>2</v>
      </c>
      <c r="BX52" s="8">
        <v>1</v>
      </c>
      <c r="BY52" s="8">
        <v>2</v>
      </c>
      <c r="BZ52" s="8">
        <f t="shared" si="6"/>
        <v>16</v>
      </c>
      <c r="CA52" s="8">
        <v>3</v>
      </c>
      <c r="CB52" s="8">
        <v>2</v>
      </c>
      <c r="CC52" s="8">
        <v>0</v>
      </c>
      <c r="CD52" s="8">
        <v>5</v>
      </c>
      <c r="CE52" s="8">
        <v>0</v>
      </c>
      <c r="CF52" s="8">
        <v>5</v>
      </c>
      <c r="CG52" s="8">
        <v>0</v>
      </c>
      <c r="CH52" s="8">
        <v>4</v>
      </c>
      <c r="CI52" s="8">
        <v>3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0</v>
      </c>
      <c r="CP52" s="8">
        <v>0</v>
      </c>
      <c r="CQ52" s="8">
        <v>1</v>
      </c>
      <c r="CR52" s="8">
        <f t="shared" si="7"/>
        <v>13</v>
      </c>
      <c r="CS52" s="8">
        <v>4</v>
      </c>
      <c r="CT52" s="8">
        <v>5</v>
      </c>
      <c r="CU52" s="8">
        <v>5</v>
      </c>
      <c r="CV52" s="8">
        <v>14</v>
      </c>
      <c r="CW52" s="8">
        <v>174</v>
      </c>
      <c r="CX52" s="8">
        <v>289</v>
      </c>
    </row>
    <row r="53" spans="1:102" ht="14.25">
      <c r="A53" s="8">
        <v>35</v>
      </c>
      <c r="B53" s="2" t="s">
        <v>101</v>
      </c>
      <c r="C53" s="2" t="s">
        <v>71</v>
      </c>
      <c r="D53" s="8">
        <v>0</v>
      </c>
      <c r="E53" s="8">
        <v>1</v>
      </c>
      <c r="F53" s="8">
        <v>5</v>
      </c>
      <c r="G53" s="8">
        <v>5</v>
      </c>
      <c r="H53" s="8">
        <v>5</v>
      </c>
      <c r="I53" s="8">
        <v>5</v>
      </c>
      <c r="J53" s="8">
        <v>5</v>
      </c>
      <c r="K53" s="8">
        <f t="shared" si="0"/>
        <v>26</v>
      </c>
      <c r="L53" s="8">
        <v>5</v>
      </c>
      <c r="M53" s="8">
        <v>5</v>
      </c>
      <c r="N53" s="8">
        <v>1</v>
      </c>
      <c r="O53" s="8">
        <v>5</v>
      </c>
      <c r="P53" s="8">
        <v>5</v>
      </c>
      <c r="Q53" s="8">
        <v>3</v>
      </c>
      <c r="R53" s="8">
        <f t="shared" si="1"/>
        <v>24</v>
      </c>
      <c r="S53" s="8" t="s">
        <v>74</v>
      </c>
      <c r="T53" s="8">
        <v>1</v>
      </c>
      <c r="U53" s="8">
        <v>3</v>
      </c>
      <c r="V53" s="8">
        <v>0</v>
      </c>
      <c r="W53" s="8">
        <v>3</v>
      </c>
      <c r="X53" s="8">
        <v>5</v>
      </c>
      <c r="Y53" s="8">
        <v>5</v>
      </c>
      <c r="Z53" s="8">
        <v>3</v>
      </c>
      <c r="AA53" s="8">
        <f t="shared" si="2"/>
        <v>20</v>
      </c>
      <c r="AB53" s="8">
        <v>5</v>
      </c>
      <c r="AC53" s="8">
        <v>0</v>
      </c>
      <c r="AD53" s="8">
        <v>5</v>
      </c>
      <c r="AE53" s="8">
        <f t="shared" si="3"/>
        <v>10</v>
      </c>
      <c r="AF53" s="8">
        <v>5</v>
      </c>
      <c r="AG53" s="8">
        <v>5</v>
      </c>
      <c r="AH53" s="8">
        <v>5</v>
      </c>
      <c r="AI53" s="8">
        <v>5</v>
      </c>
      <c r="AJ53" s="8">
        <v>5</v>
      </c>
      <c r="AK53" s="8">
        <v>5</v>
      </c>
      <c r="AL53" s="8">
        <f t="shared" si="4"/>
        <v>30</v>
      </c>
      <c r="AM53" s="8">
        <v>2</v>
      </c>
      <c r="AN53" s="8">
        <v>2</v>
      </c>
      <c r="AO53" s="8">
        <v>2</v>
      </c>
      <c r="AP53" s="8">
        <v>2</v>
      </c>
      <c r="AQ53" s="8">
        <v>2</v>
      </c>
      <c r="AR53" s="8">
        <v>2</v>
      </c>
      <c r="AS53" s="8">
        <v>2</v>
      </c>
      <c r="AT53" s="8">
        <v>3</v>
      </c>
      <c r="AU53" s="8">
        <v>3</v>
      </c>
      <c r="AV53" s="8">
        <v>5</v>
      </c>
      <c r="AW53" s="8">
        <v>5</v>
      </c>
      <c r="AX53" s="8">
        <f t="shared" si="5"/>
        <v>30</v>
      </c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>
        <v>2</v>
      </c>
      <c r="BT53" s="8">
        <v>11</v>
      </c>
      <c r="BU53" s="8">
        <v>2</v>
      </c>
      <c r="BV53" s="8">
        <v>1</v>
      </c>
      <c r="BW53" s="8">
        <v>1</v>
      </c>
      <c r="BX53" s="8">
        <v>1</v>
      </c>
      <c r="BY53" s="8">
        <v>2</v>
      </c>
      <c r="BZ53" s="8">
        <f t="shared" si="6"/>
        <v>20</v>
      </c>
      <c r="CA53" s="8">
        <v>3</v>
      </c>
      <c r="CB53" s="8">
        <v>1</v>
      </c>
      <c r="CC53" s="8">
        <v>1</v>
      </c>
      <c r="CD53" s="8">
        <v>5</v>
      </c>
      <c r="CE53" s="8">
        <v>0</v>
      </c>
      <c r="CF53" s="8">
        <v>4</v>
      </c>
      <c r="CG53" s="8">
        <v>0</v>
      </c>
      <c r="CH53" s="8">
        <v>4</v>
      </c>
      <c r="CI53" s="8">
        <v>4</v>
      </c>
      <c r="CJ53" s="8">
        <v>2.5</v>
      </c>
      <c r="CK53" s="8">
        <v>0</v>
      </c>
      <c r="CL53" s="8">
        <v>0</v>
      </c>
      <c r="CM53" s="8">
        <v>0</v>
      </c>
      <c r="CN53" s="8">
        <v>0</v>
      </c>
      <c r="CO53" s="8">
        <v>0</v>
      </c>
      <c r="CP53" s="8">
        <v>0</v>
      </c>
      <c r="CQ53" s="8">
        <v>4</v>
      </c>
      <c r="CR53" s="8">
        <f t="shared" si="7"/>
        <v>18.5</v>
      </c>
      <c r="CS53" s="8">
        <v>3</v>
      </c>
      <c r="CT53" s="8">
        <v>5</v>
      </c>
      <c r="CU53" s="8">
        <v>3</v>
      </c>
      <c r="CV53" s="8">
        <f>SUM(CS53+CT53+CU53)</f>
        <v>11</v>
      </c>
      <c r="CW53" s="8">
        <v>194.5</v>
      </c>
      <c r="CX53" s="8">
        <v>289</v>
      </c>
    </row>
    <row r="54" spans="1:102" ht="14.25">
      <c r="A54" s="8">
        <v>36</v>
      </c>
      <c r="B54" s="2" t="s">
        <v>102</v>
      </c>
      <c r="C54" s="2" t="s">
        <v>52</v>
      </c>
      <c r="D54" s="8">
        <v>5</v>
      </c>
      <c r="E54" s="8">
        <v>5</v>
      </c>
      <c r="F54" s="8">
        <v>5</v>
      </c>
      <c r="G54" s="8">
        <v>5</v>
      </c>
      <c r="H54" s="8">
        <v>5</v>
      </c>
      <c r="I54" s="8">
        <v>5</v>
      </c>
      <c r="J54" s="8">
        <v>5</v>
      </c>
      <c r="K54" s="8">
        <f t="shared" si="0"/>
        <v>35</v>
      </c>
      <c r="L54" s="8">
        <v>5</v>
      </c>
      <c r="M54" s="8">
        <v>5</v>
      </c>
      <c r="N54" s="8">
        <v>5</v>
      </c>
      <c r="O54" s="8">
        <v>5</v>
      </c>
      <c r="P54" s="8">
        <v>5</v>
      </c>
      <c r="Q54" s="8">
        <v>5</v>
      </c>
      <c r="R54" s="8">
        <f t="shared" si="1"/>
        <v>30</v>
      </c>
      <c r="S54" s="8" t="s">
        <v>74</v>
      </c>
      <c r="T54" s="8">
        <v>0</v>
      </c>
      <c r="U54" s="8">
        <v>3</v>
      </c>
      <c r="V54" s="8">
        <v>0</v>
      </c>
      <c r="W54" s="8">
        <v>5</v>
      </c>
      <c r="X54" s="8">
        <v>5</v>
      </c>
      <c r="Y54" s="8">
        <v>5</v>
      </c>
      <c r="Z54" s="8">
        <v>3</v>
      </c>
      <c r="AA54" s="8">
        <f t="shared" si="2"/>
        <v>21</v>
      </c>
      <c r="AB54" s="8">
        <v>5</v>
      </c>
      <c r="AC54" s="8">
        <v>3</v>
      </c>
      <c r="AD54" s="8">
        <v>5</v>
      </c>
      <c r="AE54" s="8">
        <f t="shared" si="3"/>
        <v>13</v>
      </c>
      <c r="AF54" s="8">
        <v>5</v>
      </c>
      <c r="AG54" s="8">
        <v>5</v>
      </c>
      <c r="AH54" s="8">
        <v>5</v>
      </c>
      <c r="AI54" s="8">
        <v>5</v>
      </c>
      <c r="AJ54" s="8">
        <v>5</v>
      </c>
      <c r="AK54" s="8">
        <v>5</v>
      </c>
      <c r="AL54" s="8">
        <f t="shared" si="4"/>
        <v>30</v>
      </c>
      <c r="AM54" s="8">
        <v>2</v>
      </c>
      <c r="AN54" s="8">
        <v>2</v>
      </c>
      <c r="AO54" s="8">
        <v>2</v>
      </c>
      <c r="AP54" s="8">
        <v>2</v>
      </c>
      <c r="AQ54" s="8">
        <v>2</v>
      </c>
      <c r="AR54" s="8">
        <v>2</v>
      </c>
      <c r="AS54" s="8">
        <v>2</v>
      </c>
      <c r="AT54" s="8">
        <v>5</v>
      </c>
      <c r="AU54" s="8">
        <v>3</v>
      </c>
      <c r="AV54" s="8">
        <v>5</v>
      </c>
      <c r="AW54" s="8">
        <v>5</v>
      </c>
      <c r="AX54" s="8">
        <f t="shared" si="5"/>
        <v>32</v>
      </c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>
        <v>3</v>
      </c>
      <c r="BT54" s="8">
        <v>11</v>
      </c>
      <c r="BU54" s="8">
        <v>0</v>
      </c>
      <c r="BV54" s="8">
        <v>0</v>
      </c>
      <c r="BW54" s="8">
        <v>2</v>
      </c>
      <c r="BX54" s="8">
        <v>1</v>
      </c>
      <c r="BY54" s="8">
        <v>2</v>
      </c>
      <c r="BZ54" s="8">
        <f t="shared" si="6"/>
        <v>19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5</v>
      </c>
      <c r="CG54" s="8">
        <v>0</v>
      </c>
      <c r="CH54" s="8">
        <v>0</v>
      </c>
      <c r="CI54" s="8">
        <v>2</v>
      </c>
      <c r="CJ54" s="8">
        <v>0</v>
      </c>
      <c r="CK54" s="8">
        <v>0</v>
      </c>
      <c r="CL54" s="8">
        <v>0</v>
      </c>
      <c r="CM54" s="8">
        <v>0</v>
      </c>
      <c r="CN54" s="8">
        <v>0</v>
      </c>
      <c r="CO54" s="8">
        <v>5</v>
      </c>
      <c r="CP54" s="8">
        <v>0</v>
      </c>
      <c r="CQ54" s="8">
        <v>4</v>
      </c>
      <c r="CR54" s="8">
        <f t="shared" si="7"/>
        <v>16</v>
      </c>
      <c r="CS54" s="8">
        <v>4</v>
      </c>
      <c r="CT54" s="8">
        <v>5</v>
      </c>
      <c r="CU54" s="8">
        <v>4</v>
      </c>
      <c r="CV54" s="8">
        <f aca="true" t="shared" si="8" ref="CV54:CV76">SUM(CS54+CT54+CU54)</f>
        <v>13</v>
      </c>
      <c r="CW54" s="8">
        <v>209</v>
      </c>
      <c r="CX54" s="8">
        <v>289</v>
      </c>
    </row>
    <row r="55" spans="1:102" ht="14.25">
      <c r="A55" s="8">
        <v>37</v>
      </c>
      <c r="B55" s="2" t="s">
        <v>103</v>
      </c>
      <c r="C55" s="2" t="s">
        <v>52</v>
      </c>
      <c r="D55" s="8">
        <v>3</v>
      </c>
      <c r="E55" s="8">
        <v>5</v>
      </c>
      <c r="F55" s="8">
        <v>5</v>
      </c>
      <c r="G55" s="8">
        <v>3</v>
      </c>
      <c r="H55" s="8">
        <v>5</v>
      </c>
      <c r="I55" s="8">
        <v>5</v>
      </c>
      <c r="J55" s="8">
        <v>5</v>
      </c>
      <c r="K55" s="8">
        <f t="shared" si="0"/>
        <v>31</v>
      </c>
      <c r="L55" s="8">
        <v>5</v>
      </c>
      <c r="M55" s="8">
        <v>5</v>
      </c>
      <c r="N55" s="8">
        <v>1</v>
      </c>
      <c r="O55" s="8">
        <v>5</v>
      </c>
      <c r="P55" s="8">
        <v>5</v>
      </c>
      <c r="Q55" s="8">
        <v>3</v>
      </c>
      <c r="R55" s="8">
        <f t="shared" si="1"/>
        <v>24</v>
      </c>
      <c r="S55" s="8" t="s">
        <v>74</v>
      </c>
      <c r="T55" s="8">
        <v>3</v>
      </c>
      <c r="U55" s="8">
        <v>3</v>
      </c>
      <c r="V55" s="8">
        <v>0</v>
      </c>
      <c r="W55" s="8">
        <v>3</v>
      </c>
      <c r="X55" s="8">
        <v>3</v>
      </c>
      <c r="Y55" s="8">
        <v>5</v>
      </c>
      <c r="Z55" s="8">
        <v>3</v>
      </c>
      <c r="AA55" s="8">
        <f t="shared" si="2"/>
        <v>20</v>
      </c>
      <c r="AB55" s="8">
        <v>3</v>
      </c>
      <c r="AC55" s="8">
        <v>0</v>
      </c>
      <c r="AD55" s="8">
        <v>5</v>
      </c>
      <c r="AE55" s="8">
        <f t="shared" si="3"/>
        <v>8</v>
      </c>
      <c r="AF55" s="8">
        <v>5</v>
      </c>
      <c r="AG55" s="8">
        <v>5</v>
      </c>
      <c r="AH55" s="8">
        <v>5</v>
      </c>
      <c r="AI55" s="8">
        <v>5</v>
      </c>
      <c r="AJ55" s="8">
        <v>5</v>
      </c>
      <c r="AK55" s="8">
        <v>5</v>
      </c>
      <c r="AL55" s="8">
        <f t="shared" si="4"/>
        <v>30</v>
      </c>
      <c r="AM55" s="8">
        <v>2</v>
      </c>
      <c r="AN55" s="8">
        <v>2</v>
      </c>
      <c r="AO55" s="8">
        <v>2</v>
      </c>
      <c r="AP55" s="8">
        <v>2</v>
      </c>
      <c r="AQ55" s="8">
        <v>2</v>
      </c>
      <c r="AR55" s="8">
        <v>2</v>
      </c>
      <c r="AS55" s="8">
        <v>2</v>
      </c>
      <c r="AT55" s="8">
        <v>5</v>
      </c>
      <c r="AU55" s="8">
        <v>3</v>
      </c>
      <c r="AV55" s="8">
        <v>5</v>
      </c>
      <c r="AW55" s="8">
        <v>5</v>
      </c>
      <c r="AX55" s="8">
        <f t="shared" si="5"/>
        <v>32</v>
      </c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>
        <v>2</v>
      </c>
      <c r="BT55" s="8">
        <v>7</v>
      </c>
      <c r="BU55" s="8">
        <v>0</v>
      </c>
      <c r="BV55" s="8">
        <v>0</v>
      </c>
      <c r="BW55" s="8">
        <v>2</v>
      </c>
      <c r="BX55" s="8">
        <v>1</v>
      </c>
      <c r="BY55" s="8">
        <v>1</v>
      </c>
      <c r="BZ55" s="8">
        <f t="shared" si="6"/>
        <v>13</v>
      </c>
      <c r="CA55" s="8">
        <v>1</v>
      </c>
      <c r="CB55" s="8">
        <v>0</v>
      </c>
      <c r="CC55" s="8">
        <v>0</v>
      </c>
      <c r="CD55" s="8">
        <v>1</v>
      </c>
      <c r="CE55" s="8">
        <v>0</v>
      </c>
      <c r="CF55" s="8">
        <v>3</v>
      </c>
      <c r="CG55" s="8">
        <v>0</v>
      </c>
      <c r="CH55" s="8">
        <v>4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f t="shared" si="7"/>
        <v>7</v>
      </c>
      <c r="CS55" s="8">
        <v>3</v>
      </c>
      <c r="CT55" s="8">
        <v>5</v>
      </c>
      <c r="CU55" s="8">
        <v>4</v>
      </c>
      <c r="CV55" s="8">
        <f t="shared" si="8"/>
        <v>12</v>
      </c>
      <c r="CW55" s="8">
        <v>178</v>
      </c>
      <c r="CX55" s="8">
        <v>289</v>
      </c>
    </row>
    <row r="56" spans="1:102" ht="14.25">
      <c r="A56" s="8">
        <v>38</v>
      </c>
      <c r="B56" s="2" t="s">
        <v>104</v>
      </c>
      <c r="C56" s="2" t="s">
        <v>52</v>
      </c>
      <c r="D56" s="8">
        <v>5</v>
      </c>
      <c r="E56" s="8">
        <v>5</v>
      </c>
      <c r="F56" s="8">
        <v>5</v>
      </c>
      <c r="G56" s="8">
        <v>0</v>
      </c>
      <c r="H56" s="8">
        <v>5</v>
      </c>
      <c r="I56" s="8">
        <v>3</v>
      </c>
      <c r="J56" s="8">
        <v>5</v>
      </c>
      <c r="K56" s="8">
        <f t="shared" si="0"/>
        <v>28</v>
      </c>
      <c r="L56" s="8">
        <v>5</v>
      </c>
      <c r="M56" s="8">
        <v>5</v>
      </c>
      <c r="N56" s="8">
        <v>0</v>
      </c>
      <c r="O56" s="8">
        <v>3</v>
      </c>
      <c r="P56" s="8">
        <v>5</v>
      </c>
      <c r="Q56" s="8">
        <v>3</v>
      </c>
      <c r="R56" s="8">
        <f t="shared" si="1"/>
        <v>21</v>
      </c>
      <c r="S56" s="8" t="s">
        <v>74</v>
      </c>
      <c r="T56" s="8">
        <v>1</v>
      </c>
      <c r="U56" s="8">
        <v>5</v>
      </c>
      <c r="V56" s="8">
        <v>1</v>
      </c>
      <c r="W56" s="8">
        <v>3</v>
      </c>
      <c r="X56" s="8">
        <v>0</v>
      </c>
      <c r="Y56" s="8">
        <v>0</v>
      </c>
      <c r="Z56" s="8">
        <v>3</v>
      </c>
      <c r="AA56" s="8">
        <f t="shared" si="2"/>
        <v>13</v>
      </c>
      <c r="AB56" s="8">
        <v>5</v>
      </c>
      <c r="AC56" s="8">
        <v>3</v>
      </c>
      <c r="AD56" s="8">
        <v>5</v>
      </c>
      <c r="AE56" s="8">
        <f t="shared" si="3"/>
        <v>13</v>
      </c>
      <c r="AF56" s="8">
        <v>0</v>
      </c>
      <c r="AG56" s="8">
        <v>5</v>
      </c>
      <c r="AH56" s="8">
        <v>5</v>
      </c>
      <c r="AI56" s="8">
        <v>5</v>
      </c>
      <c r="AJ56" s="8">
        <v>5</v>
      </c>
      <c r="AK56" s="8">
        <v>5</v>
      </c>
      <c r="AL56" s="8">
        <f t="shared" si="4"/>
        <v>25</v>
      </c>
      <c r="AM56" s="8">
        <v>2</v>
      </c>
      <c r="AN56" s="8">
        <v>2</v>
      </c>
      <c r="AO56" s="8">
        <v>2</v>
      </c>
      <c r="AP56" s="8">
        <v>2</v>
      </c>
      <c r="AQ56" s="8">
        <v>2</v>
      </c>
      <c r="AR56" s="8">
        <v>2</v>
      </c>
      <c r="AS56" s="8">
        <v>0</v>
      </c>
      <c r="AT56" s="8">
        <v>1</v>
      </c>
      <c r="AU56" s="8">
        <v>3</v>
      </c>
      <c r="AV56" s="8">
        <v>5</v>
      </c>
      <c r="AW56" s="8">
        <v>5</v>
      </c>
      <c r="AX56" s="8">
        <f t="shared" si="5"/>
        <v>26</v>
      </c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>
        <v>3</v>
      </c>
      <c r="BT56" s="8">
        <v>9</v>
      </c>
      <c r="BU56" s="8">
        <v>3</v>
      </c>
      <c r="BV56" s="8">
        <v>0</v>
      </c>
      <c r="BW56" s="8">
        <v>2</v>
      </c>
      <c r="BX56" s="8">
        <v>1</v>
      </c>
      <c r="BY56" s="8">
        <v>2</v>
      </c>
      <c r="BZ56" s="8">
        <f t="shared" si="6"/>
        <v>20</v>
      </c>
      <c r="CA56" s="8">
        <v>0</v>
      </c>
      <c r="CB56" s="8">
        <v>0</v>
      </c>
      <c r="CC56" s="8">
        <v>0</v>
      </c>
      <c r="CD56" s="8">
        <v>0</v>
      </c>
      <c r="CE56" s="8">
        <v>4</v>
      </c>
      <c r="CF56" s="8">
        <v>5</v>
      </c>
      <c r="CG56" s="8">
        <v>0</v>
      </c>
      <c r="CH56" s="8">
        <v>5</v>
      </c>
      <c r="CI56" s="8">
        <v>0</v>
      </c>
      <c r="CJ56" s="8">
        <v>0</v>
      </c>
      <c r="CK56" s="8">
        <v>4</v>
      </c>
      <c r="CL56" s="8">
        <v>0</v>
      </c>
      <c r="CM56" s="8">
        <v>0</v>
      </c>
      <c r="CN56" s="8">
        <v>3</v>
      </c>
      <c r="CO56" s="8">
        <v>0</v>
      </c>
      <c r="CP56" s="8">
        <v>2</v>
      </c>
      <c r="CQ56" s="8">
        <v>1</v>
      </c>
      <c r="CR56" s="8">
        <f t="shared" si="7"/>
        <v>24</v>
      </c>
      <c r="CS56" s="8">
        <v>3</v>
      </c>
      <c r="CT56" s="8">
        <v>5</v>
      </c>
      <c r="CU56" s="8">
        <v>5</v>
      </c>
      <c r="CV56" s="8">
        <f t="shared" si="8"/>
        <v>13</v>
      </c>
      <c r="CW56" s="8">
        <v>183</v>
      </c>
      <c r="CX56" s="8">
        <v>289</v>
      </c>
    </row>
    <row r="57" spans="1:102" ht="14.25">
      <c r="A57" s="8">
        <v>39</v>
      </c>
      <c r="B57" s="2" t="s">
        <v>105</v>
      </c>
      <c r="C57" s="2" t="s">
        <v>52</v>
      </c>
      <c r="D57" s="8">
        <v>3</v>
      </c>
      <c r="E57" s="8">
        <v>5</v>
      </c>
      <c r="F57" s="8">
        <v>5</v>
      </c>
      <c r="G57" s="8">
        <v>3</v>
      </c>
      <c r="H57" s="8">
        <v>5</v>
      </c>
      <c r="I57" s="8">
        <v>5</v>
      </c>
      <c r="J57" s="8">
        <v>5</v>
      </c>
      <c r="K57" s="8">
        <f t="shared" si="0"/>
        <v>31</v>
      </c>
      <c r="L57" s="8">
        <v>5</v>
      </c>
      <c r="M57" s="8">
        <v>5</v>
      </c>
      <c r="N57" s="8">
        <v>1</v>
      </c>
      <c r="O57" s="8">
        <v>5</v>
      </c>
      <c r="P57" s="8">
        <v>5</v>
      </c>
      <c r="Q57" s="8">
        <v>3</v>
      </c>
      <c r="R57" s="8">
        <f t="shared" si="1"/>
        <v>24</v>
      </c>
      <c r="S57" s="8" t="s">
        <v>74</v>
      </c>
      <c r="T57" s="8">
        <v>1</v>
      </c>
      <c r="U57" s="8">
        <v>5</v>
      </c>
      <c r="V57" s="8">
        <v>0</v>
      </c>
      <c r="W57" s="8">
        <v>3</v>
      </c>
      <c r="X57" s="8">
        <v>3</v>
      </c>
      <c r="Y57" s="8">
        <v>3</v>
      </c>
      <c r="Z57" s="8">
        <v>3</v>
      </c>
      <c r="AA57" s="8">
        <f t="shared" si="2"/>
        <v>18</v>
      </c>
      <c r="AB57" s="8">
        <v>5</v>
      </c>
      <c r="AC57" s="8">
        <v>3</v>
      </c>
      <c r="AD57" s="8">
        <v>5</v>
      </c>
      <c r="AE57" s="8">
        <f t="shared" si="3"/>
        <v>13</v>
      </c>
      <c r="AF57" s="8">
        <v>5</v>
      </c>
      <c r="AG57" s="8">
        <v>5</v>
      </c>
      <c r="AH57" s="8">
        <v>5</v>
      </c>
      <c r="AI57" s="8">
        <v>5</v>
      </c>
      <c r="AJ57" s="8">
        <v>5</v>
      </c>
      <c r="AK57" s="8">
        <v>5</v>
      </c>
      <c r="AL57" s="8">
        <f t="shared" si="4"/>
        <v>30</v>
      </c>
      <c r="AM57" s="8">
        <v>2</v>
      </c>
      <c r="AN57" s="8">
        <v>2</v>
      </c>
      <c r="AO57" s="8">
        <v>2</v>
      </c>
      <c r="AP57" s="8">
        <v>2</v>
      </c>
      <c r="AQ57" s="8">
        <v>2</v>
      </c>
      <c r="AR57" s="8">
        <v>2</v>
      </c>
      <c r="AS57" s="8">
        <v>2</v>
      </c>
      <c r="AT57" s="8">
        <v>5</v>
      </c>
      <c r="AU57" s="8">
        <v>3</v>
      </c>
      <c r="AV57" s="8">
        <v>5</v>
      </c>
      <c r="AW57" s="8">
        <v>5</v>
      </c>
      <c r="AX57" s="8">
        <f t="shared" si="5"/>
        <v>32</v>
      </c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>
        <v>3</v>
      </c>
      <c r="BT57" s="8">
        <v>10</v>
      </c>
      <c r="BU57" s="8">
        <v>4</v>
      </c>
      <c r="BV57" s="8">
        <v>0</v>
      </c>
      <c r="BW57" s="8">
        <v>2</v>
      </c>
      <c r="BX57" s="8">
        <v>1</v>
      </c>
      <c r="BY57" s="8">
        <v>2</v>
      </c>
      <c r="BZ57" s="8">
        <f t="shared" si="6"/>
        <v>22</v>
      </c>
      <c r="CA57" s="8">
        <v>3</v>
      </c>
      <c r="CB57" s="8">
        <v>0</v>
      </c>
      <c r="CC57" s="8">
        <v>0</v>
      </c>
      <c r="CD57" s="8">
        <v>3</v>
      </c>
      <c r="CE57" s="8">
        <v>4</v>
      </c>
      <c r="CF57" s="8">
        <v>5</v>
      </c>
      <c r="CG57" s="8">
        <v>0</v>
      </c>
      <c r="CH57" s="8">
        <v>4</v>
      </c>
      <c r="CI57" s="8">
        <v>4</v>
      </c>
      <c r="CJ57" s="8">
        <v>1</v>
      </c>
      <c r="CK57" s="8">
        <v>0</v>
      </c>
      <c r="CL57" s="8">
        <v>0</v>
      </c>
      <c r="CM57" s="8">
        <v>0</v>
      </c>
      <c r="CN57" s="8">
        <v>0</v>
      </c>
      <c r="CO57" s="8">
        <v>5</v>
      </c>
      <c r="CP57" s="8">
        <v>2</v>
      </c>
      <c r="CQ57" s="8">
        <v>4</v>
      </c>
      <c r="CR57" s="8">
        <f t="shared" si="7"/>
        <v>29</v>
      </c>
      <c r="CS57" s="8">
        <v>4</v>
      </c>
      <c r="CT57" s="8">
        <v>5</v>
      </c>
      <c r="CU57" s="8">
        <v>3</v>
      </c>
      <c r="CV57" s="8">
        <f t="shared" si="8"/>
        <v>12</v>
      </c>
      <c r="CW57" s="8">
        <v>214</v>
      </c>
      <c r="CX57" s="8">
        <v>289</v>
      </c>
    </row>
    <row r="58" spans="1:102" ht="14.25">
      <c r="A58" s="8">
        <v>40</v>
      </c>
      <c r="B58" s="2" t="s">
        <v>106</v>
      </c>
      <c r="C58" s="2" t="s">
        <v>56</v>
      </c>
      <c r="D58" s="8">
        <v>0</v>
      </c>
      <c r="E58" s="8">
        <v>1</v>
      </c>
      <c r="F58" s="8">
        <v>5</v>
      </c>
      <c r="G58" s="8">
        <v>5</v>
      </c>
      <c r="H58" s="8">
        <v>5</v>
      </c>
      <c r="I58" s="8">
        <v>5</v>
      </c>
      <c r="J58" s="8">
        <v>5</v>
      </c>
      <c r="K58" s="8">
        <f t="shared" si="0"/>
        <v>26</v>
      </c>
      <c r="L58" s="8">
        <v>5</v>
      </c>
      <c r="M58" s="8">
        <v>5</v>
      </c>
      <c r="N58" s="8">
        <v>3</v>
      </c>
      <c r="O58" s="8">
        <v>5</v>
      </c>
      <c r="P58" s="8">
        <v>5</v>
      </c>
      <c r="Q58" s="8">
        <v>3</v>
      </c>
      <c r="R58" s="8">
        <f t="shared" si="1"/>
        <v>26</v>
      </c>
      <c r="S58" s="8" t="s">
        <v>74</v>
      </c>
      <c r="T58" s="8">
        <v>5</v>
      </c>
      <c r="U58" s="8">
        <v>3</v>
      </c>
      <c r="V58" s="8">
        <v>0</v>
      </c>
      <c r="W58" s="8">
        <v>3</v>
      </c>
      <c r="X58" s="8">
        <v>3</v>
      </c>
      <c r="Y58" s="8">
        <v>3</v>
      </c>
      <c r="Z58" s="8">
        <v>3</v>
      </c>
      <c r="AA58" s="8">
        <f t="shared" si="2"/>
        <v>20</v>
      </c>
      <c r="AB58" s="8">
        <v>5</v>
      </c>
      <c r="AC58" s="8">
        <v>0</v>
      </c>
      <c r="AD58" s="8">
        <v>1</v>
      </c>
      <c r="AE58" s="8">
        <f t="shared" si="3"/>
        <v>6</v>
      </c>
      <c r="AF58" s="8">
        <v>5</v>
      </c>
      <c r="AG58" s="8">
        <v>5</v>
      </c>
      <c r="AH58" s="8">
        <v>5</v>
      </c>
      <c r="AI58" s="8">
        <v>5</v>
      </c>
      <c r="AJ58" s="8">
        <v>5</v>
      </c>
      <c r="AK58" s="8">
        <v>5</v>
      </c>
      <c r="AL58" s="8">
        <f t="shared" si="4"/>
        <v>30</v>
      </c>
      <c r="AM58" s="8">
        <v>2</v>
      </c>
      <c r="AN58" s="8">
        <v>2</v>
      </c>
      <c r="AO58" s="8">
        <v>2</v>
      </c>
      <c r="AP58" s="8">
        <v>2</v>
      </c>
      <c r="AQ58" s="8">
        <v>2</v>
      </c>
      <c r="AR58" s="8">
        <v>2</v>
      </c>
      <c r="AS58" s="8">
        <v>2</v>
      </c>
      <c r="AT58" s="8">
        <v>5</v>
      </c>
      <c r="AU58" s="8">
        <v>3</v>
      </c>
      <c r="AV58" s="8">
        <v>5</v>
      </c>
      <c r="AW58" s="8">
        <v>5</v>
      </c>
      <c r="AX58" s="8">
        <f t="shared" si="5"/>
        <v>32</v>
      </c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>
        <v>3</v>
      </c>
      <c r="BT58" s="8">
        <v>9</v>
      </c>
      <c r="BU58" s="8">
        <v>8</v>
      </c>
      <c r="BV58" s="8">
        <v>1</v>
      </c>
      <c r="BW58" s="8">
        <v>2</v>
      </c>
      <c r="BX58" s="8">
        <v>1</v>
      </c>
      <c r="BY58" s="8">
        <v>2</v>
      </c>
      <c r="BZ58" s="8">
        <f t="shared" si="6"/>
        <v>26</v>
      </c>
      <c r="CA58" s="8">
        <v>3</v>
      </c>
      <c r="CB58" s="8">
        <v>0</v>
      </c>
      <c r="CC58" s="8">
        <v>0</v>
      </c>
      <c r="CD58" s="8">
        <v>3</v>
      </c>
      <c r="CE58" s="8">
        <v>4</v>
      </c>
      <c r="CF58" s="8">
        <v>5</v>
      </c>
      <c r="CG58" s="8">
        <v>0</v>
      </c>
      <c r="CH58" s="8">
        <v>3</v>
      </c>
      <c r="CI58" s="8">
        <v>3</v>
      </c>
      <c r="CJ58" s="8">
        <v>2.5</v>
      </c>
      <c r="CK58" s="8">
        <v>3</v>
      </c>
      <c r="CL58" s="8">
        <v>3</v>
      </c>
      <c r="CM58" s="8">
        <v>0</v>
      </c>
      <c r="CN58" s="8">
        <v>3</v>
      </c>
      <c r="CO58" s="8">
        <v>1</v>
      </c>
      <c r="CP58" s="8">
        <v>1</v>
      </c>
      <c r="CQ58" s="8">
        <v>4</v>
      </c>
      <c r="CR58" s="8">
        <f t="shared" si="7"/>
        <v>32.5</v>
      </c>
      <c r="CS58" s="8">
        <v>4</v>
      </c>
      <c r="CT58" s="8">
        <v>5</v>
      </c>
      <c r="CU58" s="8">
        <v>5</v>
      </c>
      <c r="CV58" s="8">
        <f t="shared" si="8"/>
        <v>14</v>
      </c>
      <c r="CW58" s="8">
        <v>213.5</v>
      </c>
      <c r="CX58" s="8">
        <v>289</v>
      </c>
    </row>
    <row r="59" spans="1:102" ht="14.25">
      <c r="A59" s="8">
        <v>41</v>
      </c>
      <c r="B59" s="2" t="s">
        <v>107</v>
      </c>
      <c r="C59" s="2" t="s">
        <v>56</v>
      </c>
      <c r="D59" s="8">
        <v>3</v>
      </c>
      <c r="E59" s="8">
        <v>5</v>
      </c>
      <c r="F59" s="8">
        <v>3</v>
      </c>
      <c r="G59" s="8">
        <v>5</v>
      </c>
      <c r="H59" s="8">
        <v>5</v>
      </c>
      <c r="I59" s="8">
        <v>5</v>
      </c>
      <c r="J59" s="8">
        <v>5</v>
      </c>
      <c r="K59" s="8">
        <f t="shared" si="0"/>
        <v>31</v>
      </c>
      <c r="L59" s="8">
        <v>5</v>
      </c>
      <c r="M59" s="8">
        <v>5</v>
      </c>
      <c r="N59" s="8">
        <v>3</v>
      </c>
      <c r="O59" s="8">
        <v>1</v>
      </c>
      <c r="P59" s="8">
        <v>5</v>
      </c>
      <c r="Q59" s="8">
        <v>3</v>
      </c>
      <c r="R59" s="8">
        <f t="shared" si="1"/>
        <v>22</v>
      </c>
      <c r="S59" s="8" t="s">
        <v>74</v>
      </c>
      <c r="T59" s="8">
        <v>0</v>
      </c>
      <c r="U59" s="8">
        <v>5</v>
      </c>
      <c r="V59" s="8">
        <v>1</v>
      </c>
      <c r="W59" s="8">
        <v>3</v>
      </c>
      <c r="X59" s="8">
        <v>3</v>
      </c>
      <c r="Y59" s="8">
        <v>3</v>
      </c>
      <c r="Z59" s="8">
        <v>3</v>
      </c>
      <c r="AA59" s="8">
        <f t="shared" si="2"/>
        <v>18</v>
      </c>
      <c r="AB59" s="8">
        <v>5</v>
      </c>
      <c r="AC59" s="8">
        <v>3</v>
      </c>
      <c r="AD59" s="8">
        <v>5</v>
      </c>
      <c r="AE59" s="8">
        <f t="shared" si="3"/>
        <v>13</v>
      </c>
      <c r="AF59" s="8">
        <v>1</v>
      </c>
      <c r="AG59" s="8">
        <v>5</v>
      </c>
      <c r="AH59" s="8">
        <v>5</v>
      </c>
      <c r="AI59" s="8">
        <v>5</v>
      </c>
      <c r="AJ59" s="8">
        <v>5</v>
      </c>
      <c r="AK59" s="8">
        <v>5</v>
      </c>
      <c r="AL59" s="8">
        <f t="shared" si="4"/>
        <v>26</v>
      </c>
      <c r="AM59" s="8">
        <v>2</v>
      </c>
      <c r="AN59" s="8">
        <v>2</v>
      </c>
      <c r="AO59" s="8">
        <v>2</v>
      </c>
      <c r="AP59" s="8">
        <v>2</v>
      </c>
      <c r="AQ59" s="8">
        <v>2</v>
      </c>
      <c r="AR59" s="8">
        <v>2</v>
      </c>
      <c r="AS59" s="8">
        <v>2</v>
      </c>
      <c r="AT59" s="8">
        <v>1</v>
      </c>
      <c r="AU59" s="8">
        <v>3</v>
      </c>
      <c r="AV59" s="8">
        <v>5</v>
      </c>
      <c r="AW59" s="8">
        <v>5</v>
      </c>
      <c r="AX59" s="8">
        <f t="shared" si="5"/>
        <v>28</v>
      </c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>
        <v>3</v>
      </c>
      <c r="BT59" s="8">
        <v>10</v>
      </c>
      <c r="BU59" s="8">
        <v>4</v>
      </c>
      <c r="BV59" s="8">
        <v>2</v>
      </c>
      <c r="BW59" s="8">
        <v>0</v>
      </c>
      <c r="BX59" s="8">
        <v>1</v>
      </c>
      <c r="BY59" s="8">
        <v>2</v>
      </c>
      <c r="BZ59" s="8">
        <f t="shared" si="6"/>
        <v>22</v>
      </c>
      <c r="CA59" s="8">
        <v>3</v>
      </c>
      <c r="CB59" s="8">
        <v>0</v>
      </c>
      <c r="CC59" s="8">
        <v>0</v>
      </c>
      <c r="CD59" s="8">
        <v>3</v>
      </c>
      <c r="CE59" s="8">
        <v>4</v>
      </c>
      <c r="CF59" s="8">
        <v>5</v>
      </c>
      <c r="CG59" s="8">
        <v>0</v>
      </c>
      <c r="CH59" s="8">
        <v>5</v>
      </c>
      <c r="CI59" s="8">
        <v>3</v>
      </c>
      <c r="CJ59" s="8">
        <v>1</v>
      </c>
      <c r="CK59" s="8">
        <v>3</v>
      </c>
      <c r="CL59" s="8">
        <v>0</v>
      </c>
      <c r="CM59" s="8">
        <v>0</v>
      </c>
      <c r="CN59" s="8">
        <v>3</v>
      </c>
      <c r="CO59" s="8">
        <v>1</v>
      </c>
      <c r="CP59" s="8">
        <v>1</v>
      </c>
      <c r="CQ59" s="8">
        <v>4</v>
      </c>
      <c r="CR59" s="8">
        <f t="shared" si="7"/>
        <v>30</v>
      </c>
      <c r="CS59" s="8">
        <v>3</v>
      </c>
      <c r="CT59" s="8">
        <v>5</v>
      </c>
      <c r="CU59" s="8">
        <v>3</v>
      </c>
      <c r="CV59" s="8">
        <f t="shared" si="8"/>
        <v>11</v>
      </c>
      <c r="CW59" s="8">
        <v>204</v>
      </c>
      <c r="CX59" s="8">
        <v>289</v>
      </c>
    </row>
    <row r="60" spans="1:102" ht="14.25">
      <c r="A60" s="8">
        <v>42</v>
      </c>
      <c r="B60" s="2" t="s">
        <v>108</v>
      </c>
      <c r="C60" s="2" t="s">
        <v>56</v>
      </c>
      <c r="D60" s="8">
        <v>0</v>
      </c>
      <c r="E60" s="8">
        <v>3</v>
      </c>
      <c r="F60" s="8">
        <v>3</v>
      </c>
      <c r="G60" s="8">
        <v>5</v>
      </c>
      <c r="H60" s="8">
        <v>5</v>
      </c>
      <c r="I60" s="8">
        <v>5</v>
      </c>
      <c r="J60" s="8">
        <v>5</v>
      </c>
      <c r="K60" s="8">
        <f t="shared" si="0"/>
        <v>26</v>
      </c>
      <c r="L60" s="8">
        <v>5</v>
      </c>
      <c r="M60" s="8">
        <v>5</v>
      </c>
      <c r="N60" s="8">
        <v>3</v>
      </c>
      <c r="O60" s="8">
        <v>5</v>
      </c>
      <c r="P60" s="8">
        <v>5</v>
      </c>
      <c r="Q60" s="8">
        <v>3</v>
      </c>
      <c r="R60" s="8">
        <f t="shared" si="1"/>
        <v>26</v>
      </c>
      <c r="S60" s="8" t="s">
        <v>74</v>
      </c>
      <c r="T60" s="8">
        <v>5</v>
      </c>
      <c r="U60" s="8">
        <v>3</v>
      </c>
      <c r="V60" s="8">
        <v>3</v>
      </c>
      <c r="W60" s="8">
        <v>1</v>
      </c>
      <c r="X60" s="8">
        <v>3</v>
      </c>
      <c r="Y60" s="8">
        <v>3</v>
      </c>
      <c r="Z60" s="8">
        <v>3</v>
      </c>
      <c r="AA60" s="8">
        <f t="shared" si="2"/>
        <v>21</v>
      </c>
      <c r="AB60" s="8">
        <v>5</v>
      </c>
      <c r="AC60" s="8">
        <v>3</v>
      </c>
      <c r="AD60" s="8">
        <v>3</v>
      </c>
      <c r="AE60" s="8">
        <f t="shared" si="3"/>
        <v>11</v>
      </c>
      <c r="AF60" s="8">
        <v>5</v>
      </c>
      <c r="AG60" s="8">
        <v>5</v>
      </c>
      <c r="AH60" s="8">
        <v>5</v>
      </c>
      <c r="AI60" s="8">
        <v>5</v>
      </c>
      <c r="AJ60" s="8">
        <v>5</v>
      </c>
      <c r="AK60" s="8">
        <v>5</v>
      </c>
      <c r="AL60" s="8">
        <f t="shared" si="4"/>
        <v>30</v>
      </c>
      <c r="AM60" s="8">
        <v>2</v>
      </c>
      <c r="AN60" s="8">
        <v>2</v>
      </c>
      <c r="AO60" s="8">
        <v>2</v>
      </c>
      <c r="AP60" s="8">
        <v>2</v>
      </c>
      <c r="AQ60" s="8">
        <v>2</v>
      </c>
      <c r="AR60" s="8">
        <v>2</v>
      </c>
      <c r="AS60" s="8">
        <v>2</v>
      </c>
      <c r="AT60" s="8">
        <v>3</v>
      </c>
      <c r="AU60" s="8">
        <v>3</v>
      </c>
      <c r="AV60" s="8">
        <v>5</v>
      </c>
      <c r="AW60" s="8">
        <v>5</v>
      </c>
      <c r="AX60" s="8">
        <f t="shared" si="5"/>
        <v>30</v>
      </c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>
        <v>3</v>
      </c>
      <c r="BT60" s="8">
        <v>9</v>
      </c>
      <c r="BU60" s="8">
        <v>6</v>
      </c>
      <c r="BV60" s="8">
        <v>2</v>
      </c>
      <c r="BW60" s="8">
        <v>1</v>
      </c>
      <c r="BX60" s="8">
        <v>1</v>
      </c>
      <c r="BY60" s="8">
        <v>2</v>
      </c>
      <c r="BZ60" s="8">
        <f t="shared" si="6"/>
        <v>24</v>
      </c>
      <c r="CA60" s="8">
        <v>1</v>
      </c>
      <c r="CB60" s="8">
        <v>0</v>
      </c>
      <c r="CC60" s="8">
        <v>0</v>
      </c>
      <c r="CD60" s="8">
        <v>1</v>
      </c>
      <c r="CE60" s="8">
        <v>4</v>
      </c>
      <c r="CF60" s="8">
        <v>5</v>
      </c>
      <c r="CG60" s="8">
        <v>0</v>
      </c>
      <c r="CH60" s="8">
        <v>3</v>
      </c>
      <c r="CI60" s="8">
        <v>4</v>
      </c>
      <c r="CJ60" s="8">
        <v>2.5</v>
      </c>
      <c r="CK60" s="8">
        <v>4</v>
      </c>
      <c r="CL60" s="8">
        <v>1</v>
      </c>
      <c r="CM60" s="8">
        <v>0</v>
      </c>
      <c r="CN60" s="8">
        <v>3</v>
      </c>
      <c r="CO60" s="8">
        <v>3</v>
      </c>
      <c r="CP60" s="8">
        <v>3</v>
      </c>
      <c r="CQ60" s="8">
        <v>4</v>
      </c>
      <c r="CR60" s="8">
        <f t="shared" si="7"/>
        <v>36.5</v>
      </c>
      <c r="CS60" s="8">
        <v>4</v>
      </c>
      <c r="CT60" s="8">
        <v>5</v>
      </c>
      <c r="CU60" s="8">
        <v>5</v>
      </c>
      <c r="CV60" s="8">
        <f t="shared" si="8"/>
        <v>14</v>
      </c>
      <c r="CW60" s="8">
        <v>219.5</v>
      </c>
      <c r="CX60" s="8">
        <v>289</v>
      </c>
    </row>
    <row r="61" spans="1:102" ht="14.25">
      <c r="A61" s="8">
        <v>43</v>
      </c>
      <c r="B61" s="2" t="s">
        <v>109</v>
      </c>
      <c r="C61" s="2" t="s">
        <v>56</v>
      </c>
      <c r="D61" s="8">
        <v>0</v>
      </c>
      <c r="E61" s="8">
        <v>1</v>
      </c>
      <c r="F61" s="8">
        <v>5</v>
      </c>
      <c r="G61" s="8">
        <v>3</v>
      </c>
      <c r="H61" s="8">
        <v>5</v>
      </c>
      <c r="I61" s="8">
        <v>5</v>
      </c>
      <c r="J61" s="8">
        <v>5</v>
      </c>
      <c r="K61" s="8">
        <f t="shared" si="0"/>
        <v>24</v>
      </c>
      <c r="L61" s="8">
        <v>5</v>
      </c>
      <c r="M61" s="8">
        <v>5</v>
      </c>
      <c r="N61" s="8">
        <v>1</v>
      </c>
      <c r="O61" s="8">
        <v>3</v>
      </c>
      <c r="P61" s="8">
        <v>5</v>
      </c>
      <c r="Q61" s="8">
        <v>3</v>
      </c>
      <c r="R61" s="8">
        <f t="shared" si="1"/>
        <v>22</v>
      </c>
      <c r="S61" s="8" t="s">
        <v>74</v>
      </c>
      <c r="T61" s="8">
        <v>1</v>
      </c>
      <c r="U61" s="8">
        <v>3</v>
      </c>
      <c r="V61" s="8">
        <v>1</v>
      </c>
      <c r="W61" s="8">
        <v>1</v>
      </c>
      <c r="X61" s="8">
        <v>1</v>
      </c>
      <c r="Y61" s="8">
        <v>3</v>
      </c>
      <c r="Z61" s="8">
        <v>3</v>
      </c>
      <c r="AA61" s="8">
        <f t="shared" si="2"/>
        <v>13</v>
      </c>
      <c r="AB61" s="8">
        <v>5</v>
      </c>
      <c r="AC61" s="8">
        <v>1</v>
      </c>
      <c r="AD61" s="8">
        <v>1</v>
      </c>
      <c r="AE61" s="8">
        <f t="shared" si="3"/>
        <v>7</v>
      </c>
      <c r="AF61" s="8">
        <v>5</v>
      </c>
      <c r="AG61" s="8">
        <v>5</v>
      </c>
      <c r="AH61" s="8">
        <v>5</v>
      </c>
      <c r="AI61" s="8">
        <v>5</v>
      </c>
      <c r="AJ61" s="8">
        <v>5</v>
      </c>
      <c r="AK61" s="8">
        <v>3</v>
      </c>
      <c r="AL61" s="8">
        <f t="shared" si="4"/>
        <v>28</v>
      </c>
      <c r="AM61" s="8">
        <v>2</v>
      </c>
      <c r="AN61" s="8">
        <v>2</v>
      </c>
      <c r="AO61" s="8">
        <v>2</v>
      </c>
      <c r="AP61" s="8">
        <v>2</v>
      </c>
      <c r="AQ61" s="8">
        <v>2</v>
      </c>
      <c r="AR61" s="8">
        <v>2</v>
      </c>
      <c r="AS61" s="8">
        <v>0</v>
      </c>
      <c r="AT61" s="8">
        <v>0</v>
      </c>
      <c r="AU61" s="8">
        <v>3</v>
      </c>
      <c r="AV61" s="8">
        <v>5</v>
      </c>
      <c r="AW61" s="8">
        <v>5</v>
      </c>
      <c r="AX61" s="8">
        <f t="shared" si="5"/>
        <v>25</v>
      </c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>
        <v>3</v>
      </c>
      <c r="BT61" s="8">
        <v>7</v>
      </c>
      <c r="BU61" s="8">
        <v>3</v>
      </c>
      <c r="BV61" s="8">
        <v>1</v>
      </c>
      <c r="BW61" s="8">
        <v>2</v>
      </c>
      <c r="BX61" s="8">
        <v>1</v>
      </c>
      <c r="BY61" s="8">
        <v>2</v>
      </c>
      <c r="BZ61" s="8">
        <f t="shared" si="6"/>
        <v>19</v>
      </c>
      <c r="CA61" s="8">
        <v>3</v>
      </c>
      <c r="CB61" s="8">
        <v>0</v>
      </c>
      <c r="CC61" s="8">
        <v>0</v>
      </c>
      <c r="CD61" s="8">
        <v>3</v>
      </c>
      <c r="CE61" s="8">
        <v>1</v>
      </c>
      <c r="CF61" s="8">
        <v>3</v>
      </c>
      <c r="CG61" s="8">
        <v>0</v>
      </c>
      <c r="CH61" s="8">
        <v>5</v>
      </c>
      <c r="CI61" s="8">
        <v>4</v>
      </c>
      <c r="CJ61" s="8">
        <v>2.5</v>
      </c>
      <c r="CK61" s="8">
        <v>0</v>
      </c>
      <c r="CL61" s="8">
        <v>0</v>
      </c>
      <c r="CM61" s="8">
        <v>0</v>
      </c>
      <c r="CN61" s="8">
        <v>3</v>
      </c>
      <c r="CO61" s="8">
        <v>5</v>
      </c>
      <c r="CP61" s="8">
        <v>2.5</v>
      </c>
      <c r="CQ61" s="8">
        <v>4</v>
      </c>
      <c r="CR61" s="8">
        <f t="shared" si="7"/>
        <v>30</v>
      </c>
      <c r="CS61" s="8">
        <v>3</v>
      </c>
      <c r="CT61" s="8">
        <v>2</v>
      </c>
      <c r="CU61" s="8">
        <v>5</v>
      </c>
      <c r="CV61" s="8">
        <f t="shared" si="8"/>
        <v>10</v>
      </c>
      <c r="CW61" s="8">
        <v>176</v>
      </c>
      <c r="CX61" s="8">
        <v>289</v>
      </c>
    </row>
    <row r="62" spans="1:102" ht="14.25">
      <c r="A62" s="8">
        <v>44</v>
      </c>
      <c r="B62" s="2" t="s">
        <v>110</v>
      </c>
      <c r="C62" s="2" t="s">
        <v>56</v>
      </c>
      <c r="D62" s="8">
        <v>5</v>
      </c>
      <c r="E62" s="8">
        <v>5</v>
      </c>
      <c r="F62" s="8">
        <v>5</v>
      </c>
      <c r="G62" s="8">
        <v>5</v>
      </c>
      <c r="H62" s="8">
        <v>5</v>
      </c>
      <c r="I62" s="8">
        <v>5</v>
      </c>
      <c r="J62" s="8">
        <v>5</v>
      </c>
      <c r="K62" s="8">
        <f t="shared" si="0"/>
        <v>35</v>
      </c>
      <c r="L62" s="8">
        <v>5</v>
      </c>
      <c r="M62" s="8">
        <v>5</v>
      </c>
      <c r="N62" s="8">
        <v>5</v>
      </c>
      <c r="O62" s="8">
        <v>0</v>
      </c>
      <c r="P62" s="8">
        <v>5</v>
      </c>
      <c r="Q62" s="8">
        <v>0</v>
      </c>
      <c r="R62" s="8">
        <f t="shared" si="1"/>
        <v>20</v>
      </c>
      <c r="S62" s="8" t="s">
        <v>74</v>
      </c>
      <c r="T62" s="8">
        <v>0</v>
      </c>
      <c r="U62" s="8">
        <v>3</v>
      </c>
      <c r="V62" s="8">
        <v>5</v>
      </c>
      <c r="W62" s="8">
        <v>1</v>
      </c>
      <c r="X62" s="8">
        <v>3</v>
      </c>
      <c r="Y62" s="8">
        <v>3</v>
      </c>
      <c r="Z62" s="8">
        <v>3</v>
      </c>
      <c r="AA62" s="8">
        <f t="shared" si="2"/>
        <v>18</v>
      </c>
      <c r="AB62" s="8">
        <v>5</v>
      </c>
      <c r="AC62" s="8">
        <v>5</v>
      </c>
      <c r="AD62" s="8">
        <v>5</v>
      </c>
      <c r="AE62" s="8">
        <f t="shared" si="3"/>
        <v>15</v>
      </c>
      <c r="AF62" s="8">
        <v>3</v>
      </c>
      <c r="AG62" s="8">
        <v>5</v>
      </c>
      <c r="AH62" s="8">
        <v>5</v>
      </c>
      <c r="AI62" s="8">
        <v>5</v>
      </c>
      <c r="AJ62" s="8">
        <v>5</v>
      </c>
      <c r="AK62" s="8">
        <v>5</v>
      </c>
      <c r="AL62" s="8">
        <f t="shared" si="4"/>
        <v>28</v>
      </c>
      <c r="AM62" s="8">
        <v>2</v>
      </c>
      <c r="AN62" s="8">
        <v>2</v>
      </c>
      <c r="AO62" s="8">
        <v>2</v>
      </c>
      <c r="AP62" s="8">
        <v>2</v>
      </c>
      <c r="AQ62" s="8">
        <v>2</v>
      </c>
      <c r="AR62" s="8">
        <v>2</v>
      </c>
      <c r="AS62" s="8">
        <v>2</v>
      </c>
      <c r="AT62" s="8">
        <v>1</v>
      </c>
      <c r="AU62" s="8">
        <v>3</v>
      </c>
      <c r="AV62" s="8">
        <v>5</v>
      </c>
      <c r="AW62" s="8">
        <v>5</v>
      </c>
      <c r="AX62" s="8">
        <f t="shared" si="5"/>
        <v>28</v>
      </c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>
        <v>3</v>
      </c>
      <c r="BT62" s="8">
        <v>9</v>
      </c>
      <c r="BU62" s="8">
        <v>0</v>
      </c>
      <c r="BV62" s="8">
        <v>1</v>
      </c>
      <c r="BW62" s="8">
        <v>2</v>
      </c>
      <c r="BX62" s="8">
        <v>1</v>
      </c>
      <c r="BY62" s="8">
        <v>2</v>
      </c>
      <c r="BZ62" s="8">
        <f t="shared" si="6"/>
        <v>18</v>
      </c>
      <c r="CA62" s="8">
        <v>0</v>
      </c>
      <c r="CB62" s="8">
        <v>0</v>
      </c>
      <c r="CC62" s="8">
        <v>0</v>
      </c>
      <c r="CD62" s="8">
        <v>0</v>
      </c>
      <c r="CE62" s="8">
        <v>4</v>
      </c>
      <c r="CF62" s="8">
        <v>5</v>
      </c>
      <c r="CG62" s="8">
        <v>0</v>
      </c>
      <c r="CH62" s="8">
        <v>4</v>
      </c>
      <c r="CI62" s="8">
        <v>3</v>
      </c>
      <c r="CJ62" s="8">
        <v>1</v>
      </c>
      <c r="CK62" s="8">
        <v>0</v>
      </c>
      <c r="CL62" s="8">
        <v>0</v>
      </c>
      <c r="CM62" s="8">
        <v>0</v>
      </c>
      <c r="CN62" s="8">
        <v>0</v>
      </c>
      <c r="CO62" s="8">
        <v>4</v>
      </c>
      <c r="CP62" s="8">
        <v>0</v>
      </c>
      <c r="CQ62" s="8">
        <v>4</v>
      </c>
      <c r="CR62" s="8">
        <f t="shared" si="7"/>
        <v>25</v>
      </c>
      <c r="CS62" s="8">
        <v>2</v>
      </c>
      <c r="CT62" s="8">
        <v>5</v>
      </c>
      <c r="CU62" s="8">
        <v>5</v>
      </c>
      <c r="CV62" s="8">
        <f t="shared" si="8"/>
        <v>12</v>
      </c>
      <c r="CW62" s="8">
        <v>199</v>
      </c>
      <c r="CX62" s="8">
        <v>289</v>
      </c>
    </row>
    <row r="63" spans="1:102" ht="14.25">
      <c r="A63" s="8">
        <v>45</v>
      </c>
      <c r="B63" s="2" t="s">
        <v>111</v>
      </c>
      <c r="C63" s="2" t="s">
        <v>56</v>
      </c>
      <c r="D63" s="8">
        <v>1</v>
      </c>
      <c r="E63" s="8">
        <v>3</v>
      </c>
      <c r="F63" s="8">
        <v>5</v>
      </c>
      <c r="G63" s="8">
        <v>5</v>
      </c>
      <c r="H63" s="8">
        <v>5</v>
      </c>
      <c r="I63" s="8">
        <v>5</v>
      </c>
      <c r="J63" s="8">
        <v>5</v>
      </c>
      <c r="K63" s="8">
        <f t="shared" si="0"/>
        <v>29</v>
      </c>
      <c r="L63" s="8">
        <v>5</v>
      </c>
      <c r="M63" s="8">
        <v>5</v>
      </c>
      <c r="N63" s="8">
        <v>0</v>
      </c>
      <c r="O63" s="8">
        <v>0</v>
      </c>
      <c r="P63" s="8">
        <v>5</v>
      </c>
      <c r="Q63" s="8">
        <v>1</v>
      </c>
      <c r="R63" s="8">
        <f t="shared" si="1"/>
        <v>16</v>
      </c>
      <c r="S63" s="8" t="s">
        <v>74</v>
      </c>
      <c r="T63" s="8">
        <v>5</v>
      </c>
      <c r="U63" s="8">
        <v>5</v>
      </c>
      <c r="V63" s="8">
        <v>5</v>
      </c>
      <c r="W63" s="8">
        <v>1</v>
      </c>
      <c r="X63" s="8">
        <v>0</v>
      </c>
      <c r="Y63" s="8">
        <v>3</v>
      </c>
      <c r="Z63" s="8">
        <v>3</v>
      </c>
      <c r="AA63" s="8">
        <f t="shared" si="2"/>
        <v>22</v>
      </c>
      <c r="AB63" s="8">
        <v>5</v>
      </c>
      <c r="AC63" s="8">
        <v>1</v>
      </c>
      <c r="AD63" s="8">
        <v>5</v>
      </c>
      <c r="AE63" s="8">
        <f t="shared" si="3"/>
        <v>11</v>
      </c>
      <c r="AF63" s="8">
        <v>5</v>
      </c>
      <c r="AG63" s="8">
        <v>5</v>
      </c>
      <c r="AH63" s="8">
        <v>5</v>
      </c>
      <c r="AI63" s="8">
        <v>5</v>
      </c>
      <c r="AJ63" s="8">
        <v>5</v>
      </c>
      <c r="AK63" s="8">
        <v>5</v>
      </c>
      <c r="AL63" s="8">
        <f t="shared" si="4"/>
        <v>30</v>
      </c>
      <c r="AM63" s="8">
        <v>2</v>
      </c>
      <c r="AN63" s="8">
        <v>2</v>
      </c>
      <c r="AO63" s="8">
        <v>2</v>
      </c>
      <c r="AP63" s="8">
        <v>2</v>
      </c>
      <c r="AQ63" s="8">
        <v>2</v>
      </c>
      <c r="AR63" s="8">
        <v>2</v>
      </c>
      <c r="AS63" s="8">
        <v>2</v>
      </c>
      <c r="AT63" s="8">
        <v>5</v>
      </c>
      <c r="AU63" s="8">
        <v>3</v>
      </c>
      <c r="AV63" s="8">
        <v>5</v>
      </c>
      <c r="AW63" s="8">
        <v>5</v>
      </c>
      <c r="AX63" s="8">
        <f t="shared" si="5"/>
        <v>32</v>
      </c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>
        <v>4</v>
      </c>
      <c r="BT63" s="8">
        <v>10</v>
      </c>
      <c r="BU63" s="8">
        <v>0</v>
      </c>
      <c r="BV63" s="8">
        <v>2</v>
      </c>
      <c r="BW63" s="8">
        <v>2</v>
      </c>
      <c r="BX63" s="8">
        <v>2</v>
      </c>
      <c r="BY63" s="8">
        <v>2</v>
      </c>
      <c r="BZ63" s="8">
        <f t="shared" si="6"/>
        <v>22</v>
      </c>
      <c r="CA63" s="8">
        <v>3</v>
      </c>
      <c r="CB63" s="8">
        <v>0</v>
      </c>
      <c r="CC63" s="8">
        <v>5</v>
      </c>
      <c r="CD63" s="8">
        <v>8</v>
      </c>
      <c r="CE63" s="8">
        <v>4</v>
      </c>
      <c r="CF63" s="8">
        <v>5</v>
      </c>
      <c r="CG63" s="8">
        <v>0</v>
      </c>
      <c r="CH63" s="8">
        <v>4</v>
      </c>
      <c r="CI63" s="8">
        <v>3</v>
      </c>
      <c r="CJ63" s="8">
        <v>2.5</v>
      </c>
      <c r="CK63" s="8">
        <v>0</v>
      </c>
      <c r="CL63" s="8">
        <v>0</v>
      </c>
      <c r="CM63" s="8">
        <v>0</v>
      </c>
      <c r="CN63" s="8">
        <v>3</v>
      </c>
      <c r="CO63" s="8">
        <v>5</v>
      </c>
      <c r="CP63" s="8">
        <v>3</v>
      </c>
      <c r="CQ63" s="8">
        <v>3</v>
      </c>
      <c r="CR63" s="8">
        <f t="shared" si="7"/>
        <v>32.5</v>
      </c>
      <c r="CS63" s="8">
        <v>4</v>
      </c>
      <c r="CT63" s="8">
        <v>5</v>
      </c>
      <c r="CU63" s="8">
        <v>5</v>
      </c>
      <c r="CV63" s="8">
        <f t="shared" si="8"/>
        <v>14</v>
      </c>
      <c r="CW63" s="8">
        <v>216.5</v>
      </c>
      <c r="CX63" s="8">
        <v>289</v>
      </c>
    </row>
    <row r="64" spans="1:102" ht="14.25">
      <c r="A64" s="8">
        <v>46</v>
      </c>
      <c r="B64" s="2" t="s">
        <v>112</v>
      </c>
      <c r="C64" s="2" t="s">
        <v>54</v>
      </c>
      <c r="D64" s="8">
        <v>5</v>
      </c>
      <c r="E64" s="8">
        <v>3</v>
      </c>
      <c r="F64" s="8">
        <v>5</v>
      </c>
      <c r="G64" s="8">
        <v>5</v>
      </c>
      <c r="H64" s="8">
        <v>5</v>
      </c>
      <c r="I64" s="8">
        <v>5</v>
      </c>
      <c r="J64" s="8">
        <v>5</v>
      </c>
      <c r="K64" s="8">
        <f t="shared" si="0"/>
        <v>33</v>
      </c>
      <c r="L64" s="8">
        <v>5</v>
      </c>
      <c r="M64" s="8">
        <v>5</v>
      </c>
      <c r="N64" s="8">
        <v>1</v>
      </c>
      <c r="O64" s="8">
        <v>0</v>
      </c>
      <c r="P64" s="8">
        <v>3</v>
      </c>
      <c r="Q64" s="8">
        <v>3</v>
      </c>
      <c r="R64" s="8">
        <f t="shared" si="1"/>
        <v>17</v>
      </c>
      <c r="S64" s="8" t="s">
        <v>74</v>
      </c>
      <c r="T64" s="8">
        <v>3</v>
      </c>
      <c r="U64" s="8">
        <v>3</v>
      </c>
      <c r="V64" s="8">
        <v>0</v>
      </c>
      <c r="W64" s="8">
        <v>3</v>
      </c>
      <c r="X64" s="8">
        <v>5</v>
      </c>
      <c r="Y64" s="8">
        <v>5</v>
      </c>
      <c r="Z64" s="8">
        <v>3</v>
      </c>
      <c r="AA64" s="8">
        <f t="shared" si="2"/>
        <v>22</v>
      </c>
      <c r="AB64" s="8">
        <v>5</v>
      </c>
      <c r="AC64" s="8">
        <v>3</v>
      </c>
      <c r="AD64" s="8">
        <v>3</v>
      </c>
      <c r="AE64" s="8">
        <f t="shared" si="3"/>
        <v>11</v>
      </c>
      <c r="AF64" s="8">
        <v>0</v>
      </c>
      <c r="AG64" s="8">
        <v>1</v>
      </c>
      <c r="AH64" s="8">
        <v>3</v>
      </c>
      <c r="AI64" s="8">
        <v>5</v>
      </c>
      <c r="AJ64" s="8">
        <v>5</v>
      </c>
      <c r="AK64" s="8">
        <v>5</v>
      </c>
      <c r="AL64" s="8">
        <f t="shared" si="4"/>
        <v>19</v>
      </c>
      <c r="AM64" s="8">
        <v>2</v>
      </c>
      <c r="AN64" s="8">
        <v>2</v>
      </c>
      <c r="AO64" s="8">
        <v>2</v>
      </c>
      <c r="AP64" s="8">
        <v>2</v>
      </c>
      <c r="AQ64" s="8">
        <v>2</v>
      </c>
      <c r="AR64" s="8">
        <v>2</v>
      </c>
      <c r="AS64" s="8">
        <v>2</v>
      </c>
      <c r="AT64" s="8">
        <v>5</v>
      </c>
      <c r="AU64" s="8">
        <v>3</v>
      </c>
      <c r="AV64" s="8">
        <v>5</v>
      </c>
      <c r="AW64" s="8">
        <v>3</v>
      </c>
      <c r="AX64" s="8">
        <f t="shared" si="5"/>
        <v>30</v>
      </c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>
        <v>3</v>
      </c>
      <c r="BT64" s="8">
        <v>7</v>
      </c>
      <c r="BU64" s="8">
        <v>5</v>
      </c>
      <c r="BV64" s="8">
        <v>0</v>
      </c>
      <c r="BW64" s="8">
        <v>0</v>
      </c>
      <c r="BX64" s="8">
        <v>1</v>
      </c>
      <c r="BY64" s="8">
        <v>2</v>
      </c>
      <c r="BZ64" s="8">
        <f t="shared" si="6"/>
        <v>18</v>
      </c>
      <c r="CA64" s="8">
        <v>0</v>
      </c>
      <c r="CB64" s="8">
        <v>0</v>
      </c>
      <c r="CC64" s="8">
        <v>0</v>
      </c>
      <c r="CD64" s="8">
        <v>0</v>
      </c>
      <c r="CE64" s="8">
        <v>4</v>
      </c>
      <c r="CF64" s="8">
        <v>5</v>
      </c>
      <c r="CG64" s="8">
        <v>0</v>
      </c>
      <c r="CH64" s="8">
        <v>4</v>
      </c>
      <c r="CI64" s="8">
        <v>3</v>
      </c>
      <c r="CJ64" s="8">
        <v>1</v>
      </c>
      <c r="CK64" s="8">
        <v>3</v>
      </c>
      <c r="CL64" s="8">
        <v>0</v>
      </c>
      <c r="CM64" s="8">
        <v>0</v>
      </c>
      <c r="CN64" s="8">
        <v>3</v>
      </c>
      <c r="CO64" s="8">
        <v>0</v>
      </c>
      <c r="CP64" s="8">
        <v>3</v>
      </c>
      <c r="CQ64" s="8">
        <v>4</v>
      </c>
      <c r="CR64" s="8">
        <f t="shared" si="7"/>
        <v>30</v>
      </c>
      <c r="CS64" s="8">
        <v>2</v>
      </c>
      <c r="CT64" s="8">
        <v>5</v>
      </c>
      <c r="CU64" s="8">
        <v>3</v>
      </c>
      <c r="CV64" s="8">
        <f t="shared" si="8"/>
        <v>10</v>
      </c>
      <c r="CW64" s="8">
        <v>190</v>
      </c>
      <c r="CX64" s="8">
        <v>289</v>
      </c>
    </row>
    <row r="65" spans="1:102" ht="14.25">
      <c r="A65" s="8">
        <v>47</v>
      </c>
      <c r="B65" s="2" t="s">
        <v>113</v>
      </c>
      <c r="C65" s="2" t="s">
        <v>54</v>
      </c>
      <c r="D65" s="8">
        <v>3</v>
      </c>
      <c r="E65" s="8">
        <v>3</v>
      </c>
      <c r="F65" s="8">
        <v>1</v>
      </c>
      <c r="G65" s="8">
        <v>5</v>
      </c>
      <c r="H65" s="8">
        <v>5</v>
      </c>
      <c r="I65" s="8">
        <v>5</v>
      </c>
      <c r="J65" s="8">
        <v>5</v>
      </c>
      <c r="K65" s="8">
        <f t="shared" si="0"/>
        <v>27</v>
      </c>
      <c r="L65" s="8">
        <v>5</v>
      </c>
      <c r="M65" s="8">
        <v>5</v>
      </c>
      <c r="N65" s="8">
        <v>1</v>
      </c>
      <c r="O65" s="8">
        <v>0</v>
      </c>
      <c r="P65" s="8">
        <v>5</v>
      </c>
      <c r="Q65" s="8">
        <v>5</v>
      </c>
      <c r="R65" s="8">
        <f t="shared" si="1"/>
        <v>21</v>
      </c>
      <c r="S65" s="8" t="s">
        <v>74</v>
      </c>
      <c r="T65" s="8">
        <v>5</v>
      </c>
      <c r="U65" s="8">
        <v>5</v>
      </c>
      <c r="V65" s="8">
        <v>0</v>
      </c>
      <c r="W65" s="8">
        <v>3</v>
      </c>
      <c r="X65" s="8">
        <v>5</v>
      </c>
      <c r="Y65" s="8">
        <v>5</v>
      </c>
      <c r="Z65" s="8">
        <v>3</v>
      </c>
      <c r="AA65" s="8">
        <f t="shared" si="2"/>
        <v>26</v>
      </c>
      <c r="AB65" s="8">
        <v>5</v>
      </c>
      <c r="AC65" s="8">
        <v>5</v>
      </c>
      <c r="AD65" s="8">
        <v>5</v>
      </c>
      <c r="AE65" s="8">
        <f t="shared" si="3"/>
        <v>15</v>
      </c>
      <c r="AF65" s="8">
        <v>5</v>
      </c>
      <c r="AG65" s="8">
        <v>5</v>
      </c>
      <c r="AH65" s="8">
        <v>5</v>
      </c>
      <c r="AI65" s="8">
        <v>5</v>
      </c>
      <c r="AJ65" s="8">
        <v>5</v>
      </c>
      <c r="AK65" s="8">
        <v>5</v>
      </c>
      <c r="AL65" s="8">
        <f t="shared" si="4"/>
        <v>30</v>
      </c>
      <c r="AM65" s="8">
        <v>2</v>
      </c>
      <c r="AN65" s="8">
        <v>2</v>
      </c>
      <c r="AO65" s="8">
        <v>2</v>
      </c>
      <c r="AP65" s="8">
        <v>2</v>
      </c>
      <c r="AQ65" s="8">
        <v>2</v>
      </c>
      <c r="AR65" s="8">
        <v>2</v>
      </c>
      <c r="AS65" s="8">
        <v>2</v>
      </c>
      <c r="AT65" s="8">
        <v>5</v>
      </c>
      <c r="AU65" s="8">
        <v>3</v>
      </c>
      <c r="AV65" s="8">
        <v>5</v>
      </c>
      <c r="AW65" s="8">
        <v>5</v>
      </c>
      <c r="AX65" s="8">
        <f t="shared" si="5"/>
        <v>32</v>
      </c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>
        <v>3</v>
      </c>
      <c r="BT65" s="8">
        <v>10</v>
      </c>
      <c r="BU65" s="8">
        <v>4</v>
      </c>
      <c r="BV65" s="8">
        <v>0</v>
      </c>
      <c r="BW65" s="8">
        <v>2</v>
      </c>
      <c r="BX65" s="8">
        <v>1</v>
      </c>
      <c r="BY65" s="8">
        <v>2</v>
      </c>
      <c r="BZ65" s="8">
        <f t="shared" si="6"/>
        <v>22</v>
      </c>
      <c r="CA65" s="8">
        <v>2</v>
      </c>
      <c r="CB65" s="8">
        <v>0</v>
      </c>
      <c r="CC65" s="8">
        <v>0</v>
      </c>
      <c r="CD65" s="8">
        <v>2</v>
      </c>
      <c r="CE65" s="8">
        <v>4</v>
      </c>
      <c r="CF65" s="8">
        <v>5</v>
      </c>
      <c r="CG65" s="8">
        <v>0</v>
      </c>
      <c r="CH65" s="8">
        <v>4</v>
      </c>
      <c r="CI65" s="8">
        <v>0</v>
      </c>
      <c r="CJ65" s="8">
        <v>1</v>
      </c>
      <c r="CK65" s="8">
        <v>3</v>
      </c>
      <c r="CL65" s="8">
        <v>0</v>
      </c>
      <c r="CM65" s="8">
        <v>0</v>
      </c>
      <c r="CN65" s="8">
        <v>0</v>
      </c>
      <c r="CO65" s="8">
        <v>5</v>
      </c>
      <c r="CP65" s="8">
        <v>2</v>
      </c>
      <c r="CQ65" s="8">
        <v>1</v>
      </c>
      <c r="CR65" s="8">
        <f t="shared" si="7"/>
        <v>25</v>
      </c>
      <c r="CS65" s="8">
        <v>4</v>
      </c>
      <c r="CT65" s="8">
        <v>5</v>
      </c>
      <c r="CU65" s="8">
        <v>5</v>
      </c>
      <c r="CV65" s="8">
        <f t="shared" si="8"/>
        <v>14</v>
      </c>
      <c r="CW65" s="8">
        <v>214</v>
      </c>
      <c r="CX65" s="8">
        <v>289</v>
      </c>
    </row>
    <row r="66" spans="1:102" ht="14.25">
      <c r="A66" s="8">
        <v>48</v>
      </c>
      <c r="B66" s="2" t="s">
        <v>114</v>
      </c>
      <c r="C66" s="2" t="s">
        <v>54</v>
      </c>
      <c r="D66" s="8">
        <v>5</v>
      </c>
      <c r="E66" s="8">
        <v>3</v>
      </c>
      <c r="F66" s="8">
        <v>5</v>
      </c>
      <c r="G66" s="8">
        <v>5</v>
      </c>
      <c r="H66" s="8">
        <v>5</v>
      </c>
      <c r="I66" s="8">
        <v>5</v>
      </c>
      <c r="J66" s="8">
        <v>5</v>
      </c>
      <c r="K66" s="8">
        <f>SUM(D66+E66+F66+G66+H66+I66+J66)</f>
        <v>33</v>
      </c>
      <c r="L66" s="8">
        <v>5</v>
      </c>
      <c r="M66" s="8">
        <v>5</v>
      </c>
      <c r="N66" s="8">
        <v>3</v>
      </c>
      <c r="O66" s="8">
        <v>0</v>
      </c>
      <c r="P66" s="8">
        <v>3</v>
      </c>
      <c r="Q66" s="8">
        <v>3</v>
      </c>
      <c r="R66" s="8">
        <f>SUM(L66+M66+N66+O66+P66+Q66)</f>
        <v>19</v>
      </c>
      <c r="S66" s="8" t="s">
        <v>74</v>
      </c>
      <c r="T66" s="8">
        <v>3</v>
      </c>
      <c r="U66" s="8">
        <v>5</v>
      </c>
      <c r="V66" s="8">
        <v>3</v>
      </c>
      <c r="W66" s="8">
        <v>3</v>
      </c>
      <c r="X66" s="8">
        <v>5</v>
      </c>
      <c r="Y66" s="8">
        <v>5</v>
      </c>
      <c r="Z66" s="8">
        <v>3</v>
      </c>
      <c r="AA66" s="8">
        <f>SUM(T66+U66+V66+W66+X66+Y66+Z66)</f>
        <v>27</v>
      </c>
      <c r="AB66" s="8">
        <v>5</v>
      </c>
      <c r="AC66" s="8">
        <v>5</v>
      </c>
      <c r="AD66" s="8">
        <v>3</v>
      </c>
      <c r="AE66" s="8">
        <f>SUM(AB66+AC66+AD66)</f>
        <v>13</v>
      </c>
      <c r="AF66" s="8">
        <v>3</v>
      </c>
      <c r="AG66" s="8">
        <v>5</v>
      </c>
      <c r="AH66" s="8">
        <v>5</v>
      </c>
      <c r="AI66" s="8">
        <v>5</v>
      </c>
      <c r="AJ66" s="8">
        <v>5</v>
      </c>
      <c r="AK66" s="8">
        <v>5</v>
      </c>
      <c r="AL66" s="8">
        <f>SUM(AF66+AG66+AH66+AI66+AJ66+AK66)</f>
        <v>28</v>
      </c>
      <c r="AM66" s="8">
        <v>2</v>
      </c>
      <c r="AN66" s="8">
        <v>2</v>
      </c>
      <c r="AO66" s="8">
        <v>2</v>
      </c>
      <c r="AP66" s="8">
        <v>2</v>
      </c>
      <c r="AQ66" s="8">
        <v>2</v>
      </c>
      <c r="AR66" s="8">
        <v>2</v>
      </c>
      <c r="AS66" s="8">
        <v>2</v>
      </c>
      <c r="AT66" s="8">
        <v>5</v>
      </c>
      <c r="AU66" s="8">
        <v>3</v>
      </c>
      <c r="AV66" s="8">
        <v>5</v>
      </c>
      <c r="AW66" s="8">
        <v>5</v>
      </c>
      <c r="AX66" s="8">
        <f>SUM(AM66+AN66+AO66+AP66+AQ66+AR66+AS66+AT66+AU66+AV66+AW66)</f>
        <v>32</v>
      </c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>
        <v>3</v>
      </c>
      <c r="BT66" s="8">
        <v>11</v>
      </c>
      <c r="BU66" s="8">
        <v>4</v>
      </c>
      <c r="BV66" s="8">
        <v>0</v>
      </c>
      <c r="BW66" s="8">
        <v>2</v>
      </c>
      <c r="BX66" s="8">
        <v>1</v>
      </c>
      <c r="BY66" s="8">
        <v>2</v>
      </c>
      <c r="BZ66" s="8">
        <f>SUM(BS66+BT66+BU66+BV66+BW66+BX66+BY66)</f>
        <v>23</v>
      </c>
      <c r="CA66" s="8">
        <v>2</v>
      </c>
      <c r="CB66" s="8">
        <v>0</v>
      </c>
      <c r="CC66" s="8">
        <v>0</v>
      </c>
      <c r="CD66" s="8">
        <v>2</v>
      </c>
      <c r="CE66" s="8">
        <v>3</v>
      </c>
      <c r="CF66" s="8">
        <v>5</v>
      </c>
      <c r="CG66" s="8">
        <v>1</v>
      </c>
      <c r="CH66" s="8">
        <v>5</v>
      </c>
      <c r="CI66" s="8">
        <v>3</v>
      </c>
      <c r="CJ66" s="8">
        <v>3</v>
      </c>
      <c r="CK66" s="8">
        <v>4</v>
      </c>
      <c r="CL66" s="8">
        <v>0</v>
      </c>
      <c r="CM66" s="8">
        <v>0</v>
      </c>
      <c r="CN66" s="8">
        <v>3</v>
      </c>
      <c r="CO66" s="8">
        <v>3</v>
      </c>
      <c r="CP66" s="8">
        <v>2.5</v>
      </c>
      <c r="CQ66" s="8">
        <v>4</v>
      </c>
      <c r="CR66" s="8">
        <f>SUM(CE66+CF66+CG66+CH66+CI66+CJ66+CK66+CL66+CM66+CN66+CO66+CP66+CQ66)</f>
        <v>36.5</v>
      </c>
      <c r="CS66" s="8">
        <v>4</v>
      </c>
      <c r="CT66" s="8">
        <v>5</v>
      </c>
      <c r="CU66" s="8">
        <v>5</v>
      </c>
      <c r="CV66" s="8">
        <f>SUM(CS66+CT66+CU66)</f>
        <v>14</v>
      </c>
      <c r="CW66" s="8">
        <v>226.5</v>
      </c>
      <c r="CX66" s="8">
        <v>289</v>
      </c>
    </row>
    <row r="67" spans="1:102" ht="14.25">
      <c r="A67" s="8">
        <v>49</v>
      </c>
      <c r="B67" s="2" t="s">
        <v>115</v>
      </c>
      <c r="C67" s="2" t="s">
        <v>54</v>
      </c>
      <c r="D67" s="8">
        <v>3</v>
      </c>
      <c r="E67" s="8">
        <v>5</v>
      </c>
      <c r="F67" s="8">
        <v>1</v>
      </c>
      <c r="G67" s="8">
        <v>5</v>
      </c>
      <c r="H67" s="8">
        <v>5</v>
      </c>
      <c r="I67" s="8">
        <v>3</v>
      </c>
      <c r="J67" s="8">
        <v>5</v>
      </c>
      <c r="K67" s="8">
        <f>SUM(D67+E67+F67+G67+H67+I67+J67)</f>
        <v>27</v>
      </c>
      <c r="L67" s="8">
        <v>5</v>
      </c>
      <c r="M67" s="8">
        <v>5</v>
      </c>
      <c r="N67" s="8">
        <v>5</v>
      </c>
      <c r="O67" s="8">
        <v>1</v>
      </c>
      <c r="P67" s="8">
        <v>5</v>
      </c>
      <c r="Q67" s="8">
        <v>3</v>
      </c>
      <c r="R67" s="8">
        <f>SUM(L67+M67+N67+O67+P67+Q67)</f>
        <v>24</v>
      </c>
      <c r="S67" s="8" t="s">
        <v>74</v>
      </c>
      <c r="T67" s="8">
        <v>5</v>
      </c>
      <c r="U67" s="8">
        <v>5</v>
      </c>
      <c r="V67" s="8">
        <v>1</v>
      </c>
      <c r="W67" s="8">
        <v>3</v>
      </c>
      <c r="X67" s="8">
        <v>5</v>
      </c>
      <c r="Y67" s="8">
        <v>5</v>
      </c>
      <c r="Z67" s="8">
        <v>3</v>
      </c>
      <c r="AA67" s="8">
        <f>SUM(T67+U67+V67+W67+X67+Y67+Z67)</f>
        <v>27</v>
      </c>
      <c r="AB67" s="8">
        <v>5</v>
      </c>
      <c r="AC67" s="8">
        <v>3</v>
      </c>
      <c r="AD67" s="8">
        <v>5</v>
      </c>
      <c r="AE67" s="8">
        <f>SUM(AB67+AC67+AD67)</f>
        <v>13</v>
      </c>
      <c r="AF67" s="8">
        <v>5</v>
      </c>
      <c r="AG67" s="8">
        <v>5</v>
      </c>
      <c r="AH67" s="8">
        <v>5</v>
      </c>
      <c r="AI67" s="8">
        <v>5</v>
      </c>
      <c r="AJ67" s="8">
        <v>5</v>
      </c>
      <c r="AK67" s="8">
        <v>5</v>
      </c>
      <c r="AL67" s="8">
        <f>SUM(AF67+AG67+AH67+AI67+AJ67+AK67)</f>
        <v>30</v>
      </c>
      <c r="AM67" s="8">
        <v>2</v>
      </c>
      <c r="AN67" s="8">
        <v>2</v>
      </c>
      <c r="AO67" s="8">
        <v>2</v>
      </c>
      <c r="AP67" s="8">
        <v>2</v>
      </c>
      <c r="AQ67" s="8">
        <v>2</v>
      </c>
      <c r="AR67" s="8">
        <v>2</v>
      </c>
      <c r="AS67" s="8">
        <v>2</v>
      </c>
      <c r="AT67" s="8">
        <v>5</v>
      </c>
      <c r="AU67" s="8">
        <v>3</v>
      </c>
      <c r="AV67" s="8">
        <v>5</v>
      </c>
      <c r="AW67" s="8">
        <v>5</v>
      </c>
      <c r="AX67" s="8">
        <f>SUM(AM67+AN67+AO67+AP67+AQ67+AR67+AS67+AT67+AU67+AV67+AW67)</f>
        <v>32</v>
      </c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>
        <v>3</v>
      </c>
      <c r="BT67" s="8">
        <v>10</v>
      </c>
      <c r="BU67" s="8">
        <v>3</v>
      </c>
      <c r="BV67" s="8">
        <v>2</v>
      </c>
      <c r="BW67" s="8">
        <v>2</v>
      </c>
      <c r="BX67" s="8">
        <v>2</v>
      </c>
      <c r="BY67" s="8">
        <v>2</v>
      </c>
      <c r="BZ67" s="8">
        <f>SUM(BS67+BT67+BU67+BV67+BW67+BX67+BY67)</f>
        <v>24</v>
      </c>
      <c r="CA67" s="8">
        <v>1</v>
      </c>
      <c r="CB67" s="8">
        <v>1</v>
      </c>
      <c r="CC67" s="8">
        <v>0</v>
      </c>
      <c r="CD67" s="8">
        <v>2</v>
      </c>
      <c r="CE67" s="8">
        <v>4</v>
      </c>
      <c r="CF67" s="8">
        <v>5</v>
      </c>
      <c r="CG67" s="8">
        <v>1</v>
      </c>
      <c r="CH67" s="8">
        <v>3</v>
      </c>
      <c r="CI67" s="8">
        <v>3</v>
      </c>
      <c r="CJ67" s="8">
        <v>3</v>
      </c>
      <c r="CK67" s="8">
        <v>4</v>
      </c>
      <c r="CL67" s="8">
        <v>0</v>
      </c>
      <c r="CM67" s="8">
        <v>0</v>
      </c>
      <c r="CN67" s="8">
        <v>1</v>
      </c>
      <c r="CO67" s="8">
        <v>4</v>
      </c>
      <c r="CP67" s="8">
        <v>2.5</v>
      </c>
      <c r="CQ67" s="8">
        <v>1</v>
      </c>
      <c r="CR67" s="8">
        <f>SUM(CE67+CF67+CG67+CH67+CI67+CJ67+CK67+CL67+CM67+CN67+CO67+CP67+CQ67)</f>
        <v>31.5</v>
      </c>
      <c r="CS67" s="8">
        <v>4</v>
      </c>
      <c r="CT67" s="8">
        <v>5</v>
      </c>
      <c r="CU67" s="8">
        <v>5</v>
      </c>
      <c r="CV67" s="8">
        <f>SUM(CS67+CT67+CU67)</f>
        <v>14</v>
      </c>
      <c r="CW67" s="8">
        <v>224.5</v>
      </c>
      <c r="CX67" s="8">
        <v>289</v>
      </c>
    </row>
    <row r="68" spans="1:102" ht="14.25">
      <c r="A68" s="8">
        <v>50</v>
      </c>
      <c r="B68" s="2" t="s">
        <v>116</v>
      </c>
      <c r="C68" s="2" t="s">
        <v>54</v>
      </c>
      <c r="D68" s="8">
        <v>0</v>
      </c>
      <c r="E68" s="8">
        <v>0</v>
      </c>
      <c r="F68" s="8">
        <v>5</v>
      </c>
      <c r="G68" s="8">
        <v>1</v>
      </c>
      <c r="H68" s="8">
        <v>5</v>
      </c>
      <c r="I68" s="8">
        <v>5</v>
      </c>
      <c r="J68" s="8">
        <v>5</v>
      </c>
      <c r="K68" s="8">
        <f t="shared" si="0"/>
        <v>21</v>
      </c>
      <c r="L68" s="8">
        <v>5</v>
      </c>
      <c r="M68" s="8">
        <v>5</v>
      </c>
      <c r="N68" s="8">
        <v>1</v>
      </c>
      <c r="O68" s="8">
        <v>1</v>
      </c>
      <c r="P68" s="8">
        <v>5</v>
      </c>
      <c r="Q68" s="8">
        <v>3</v>
      </c>
      <c r="R68" s="8">
        <f t="shared" si="1"/>
        <v>20</v>
      </c>
      <c r="S68" s="8" t="s">
        <v>74</v>
      </c>
      <c r="T68" s="8">
        <v>1</v>
      </c>
      <c r="U68" s="8">
        <v>3</v>
      </c>
      <c r="V68" s="8">
        <v>3</v>
      </c>
      <c r="W68" s="8">
        <v>3</v>
      </c>
      <c r="X68" s="8">
        <v>3</v>
      </c>
      <c r="Y68" s="8">
        <v>3</v>
      </c>
      <c r="Z68" s="8">
        <v>3</v>
      </c>
      <c r="AA68" s="8">
        <f t="shared" si="2"/>
        <v>19</v>
      </c>
      <c r="AB68" s="8">
        <v>5</v>
      </c>
      <c r="AC68" s="8">
        <v>3</v>
      </c>
      <c r="AD68" s="8">
        <v>3</v>
      </c>
      <c r="AE68" s="8">
        <f t="shared" si="3"/>
        <v>11</v>
      </c>
      <c r="AF68" s="8">
        <v>3</v>
      </c>
      <c r="AG68" s="8">
        <v>5</v>
      </c>
      <c r="AH68" s="8">
        <v>5</v>
      </c>
      <c r="AI68" s="8">
        <v>5</v>
      </c>
      <c r="AJ68" s="8">
        <v>5</v>
      </c>
      <c r="AK68" s="8">
        <v>5</v>
      </c>
      <c r="AL68" s="8">
        <f t="shared" si="4"/>
        <v>28</v>
      </c>
      <c r="AM68" s="8">
        <v>2</v>
      </c>
      <c r="AN68" s="8">
        <v>2</v>
      </c>
      <c r="AO68" s="8">
        <v>2</v>
      </c>
      <c r="AP68" s="8">
        <v>2</v>
      </c>
      <c r="AQ68" s="8">
        <v>2</v>
      </c>
      <c r="AR68" s="8">
        <v>2</v>
      </c>
      <c r="AS68" s="8">
        <v>2</v>
      </c>
      <c r="AT68" s="8">
        <v>5</v>
      </c>
      <c r="AU68" s="8">
        <v>3</v>
      </c>
      <c r="AV68" s="8">
        <v>5</v>
      </c>
      <c r="AW68" s="8">
        <v>5</v>
      </c>
      <c r="AX68" s="8">
        <f t="shared" si="5"/>
        <v>32</v>
      </c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>
        <v>3</v>
      </c>
      <c r="BT68" s="8">
        <v>9</v>
      </c>
      <c r="BU68" s="8">
        <v>3</v>
      </c>
      <c r="BV68" s="8">
        <v>1</v>
      </c>
      <c r="BW68" s="8">
        <v>2</v>
      </c>
      <c r="BX68" s="8">
        <v>1</v>
      </c>
      <c r="BY68" s="8">
        <v>2</v>
      </c>
      <c r="BZ68" s="8">
        <f t="shared" si="6"/>
        <v>21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8">
        <v>5</v>
      </c>
      <c r="CG68" s="8">
        <v>0</v>
      </c>
      <c r="CH68" s="8">
        <v>4</v>
      </c>
      <c r="CI68" s="8">
        <v>0</v>
      </c>
      <c r="CJ68" s="8">
        <v>0</v>
      </c>
      <c r="CK68" s="8">
        <v>0</v>
      </c>
      <c r="CL68" s="8">
        <v>0</v>
      </c>
      <c r="CM68" s="8">
        <v>0</v>
      </c>
      <c r="CN68" s="8">
        <v>0</v>
      </c>
      <c r="CO68" s="8">
        <v>3</v>
      </c>
      <c r="CP68" s="8">
        <v>0</v>
      </c>
      <c r="CQ68" s="8">
        <v>0</v>
      </c>
      <c r="CR68" s="8">
        <f t="shared" si="7"/>
        <v>12</v>
      </c>
      <c r="CS68" s="8">
        <v>4</v>
      </c>
      <c r="CT68" s="8">
        <v>5</v>
      </c>
      <c r="CU68" s="8">
        <v>3</v>
      </c>
      <c r="CV68" s="8">
        <f t="shared" si="8"/>
        <v>12</v>
      </c>
      <c r="CW68" s="8">
        <v>176</v>
      </c>
      <c r="CX68" s="8">
        <v>289</v>
      </c>
    </row>
    <row r="69" spans="1:102" ht="14.25">
      <c r="A69" s="8">
        <v>51</v>
      </c>
      <c r="B69" s="2" t="s">
        <v>117</v>
      </c>
      <c r="C69" s="2" t="s">
        <v>54</v>
      </c>
      <c r="D69" s="8">
        <v>3</v>
      </c>
      <c r="E69" s="8">
        <v>5</v>
      </c>
      <c r="F69" s="8">
        <v>5</v>
      </c>
      <c r="G69" s="8">
        <v>5</v>
      </c>
      <c r="H69" s="8">
        <v>5</v>
      </c>
      <c r="I69" s="8">
        <v>5</v>
      </c>
      <c r="J69" s="8">
        <v>5</v>
      </c>
      <c r="K69" s="8">
        <f t="shared" si="0"/>
        <v>33</v>
      </c>
      <c r="L69" s="8">
        <v>5</v>
      </c>
      <c r="M69" s="8">
        <v>5</v>
      </c>
      <c r="N69" s="8">
        <v>0</v>
      </c>
      <c r="O69" s="8">
        <v>5</v>
      </c>
      <c r="P69" s="8">
        <v>5</v>
      </c>
      <c r="Q69" s="8">
        <v>3</v>
      </c>
      <c r="R69" s="8">
        <f t="shared" si="1"/>
        <v>23</v>
      </c>
      <c r="S69" s="8" t="s">
        <v>74</v>
      </c>
      <c r="T69" s="8">
        <v>1</v>
      </c>
      <c r="U69" s="8">
        <v>5</v>
      </c>
      <c r="V69" s="8">
        <v>1</v>
      </c>
      <c r="W69" s="8">
        <v>3</v>
      </c>
      <c r="X69" s="8">
        <v>3</v>
      </c>
      <c r="Y69" s="8">
        <v>3</v>
      </c>
      <c r="Z69" s="8">
        <v>3</v>
      </c>
      <c r="AA69" s="8">
        <f t="shared" si="2"/>
        <v>19</v>
      </c>
      <c r="AB69" s="8">
        <v>5</v>
      </c>
      <c r="AC69" s="8">
        <v>0</v>
      </c>
      <c r="AD69" s="8">
        <v>5</v>
      </c>
      <c r="AE69" s="8">
        <f t="shared" si="3"/>
        <v>10</v>
      </c>
      <c r="AF69" s="8">
        <v>3</v>
      </c>
      <c r="AG69" s="8">
        <v>5</v>
      </c>
      <c r="AH69" s="8">
        <v>5</v>
      </c>
      <c r="AI69" s="8">
        <v>5</v>
      </c>
      <c r="AJ69" s="8">
        <v>5</v>
      </c>
      <c r="AK69" s="8">
        <v>5</v>
      </c>
      <c r="AL69" s="8">
        <f t="shared" si="4"/>
        <v>28</v>
      </c>
      <c r="AM69" s="8">
        <v>2</v>
      </c>
      <c r="AN69" s="8">
        <v>2</v>
      </c>
      <c r="AO69" s="8">
        <v>2</v>
      </c>
      <c r="AP69" s="8">
        <v>2</v>
      </c>
      <c r="AQ69" s="8">
        <v>2</v>
      </c>
      <c r="AR69" s="8">
        <v>2</v>
      </c>
      <c r="AS69" s="8">
        <v>2</v>
      </c>
      <c r="AT69" s="8">
        <v>5</v>
      </c>
      <c r="AU69" s="8">
        <v>3</v>
      </c>
      <c r="AV69" s="8">
        <v>5</v>
      </c>
      <c r="AW69" s="8">
        <v>5</v>
      </c>
      <c r="AX69" s="8">
        <f t="shared" si="5"/>
        <v>32</v>
      </c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>
        <v>3</v>
      </c>
      <c r="BT69" s="8">
        <v>9</v>
      </c>
      <c r="BU69" s="8">
        <v>1</v>
      </c>
      <c r="BV69" s="8">
        <v>0</v>
      </c>
      <c r="BW69" s="8">
        <v>2</v>
      </c>
      <c r="BX69" s="8">
        <v>1</v>
      </c>
      <c r="BY69" s="8">
        <v>2</v>
      </c>
      <c r="BZ69" s="8">
        <f t="shared" si="6"/>
        <v>18</v>
      </c>
      <c r="CA69" s="8">
        <v>0</v>
      </c>
      <c r="CB69" s="8">
        <v>0</v>
      </c>
      <c r="CC69" s="8">
        <v>0</v>
      </c>
      <c r="CD69" s="8">
        <v>0</v>
      </c>
      <c r="CE69" s="8">
        <v>4</v>
      </c>
      <c r="CF69" s="8">
        <v>5</v>
      </c>
      <c r="CG69" s="8">
        <v>0</v>
      </c>
      <c r="CH69" s="8">
        <v>5</v>
      </c>
      <c r="CI69" s="8">
        <v>0</v>
      </c>
      <c r="CJ69" s="8">
        <v>0</v>
      </c>
      <c r="CK69" s="8">
        <v>0</v>
      </c>
      <c r="CL69" s="8">
        <v>0</v>
      </c>
      <c r="CM69" s="8">
        <v>0</v>
      </c>
      <c r="CN69" s="8">
        <v>3</v>
      </c>
      <c r="CO69" s="8">
        <v>1</v>
      </c>
      <c r="CP69" s="8">
        <v>3</v>
      </c>
      <c r="CQ69" s="8">
        <v>2</v>
      </c>
      <c r="CR69" s="8">
        <f t="shared" si="7"/>
        <v>23</v>
      </c>
      <c r="CS69" s="8">
        <v>3</v>
      </c>
      <c r="CT69" s="8">
        <v>5</v>
      </c>
      <c r="CU69" s="8">
        <v>4</v>
      </c>
      <c r="CV69" s="8">
        <f t="shared" si="8"/>
        <v>12</v>
      </c>
      <c r="CW69" s="8">
        <v>198</v>
      </c>
      <c r="CX69" s="8">
        <v>289</v>
      </c>
    </row>
    <row r="70" spans="1:102" ht="14.25">
      <c r="A70" s="8">
        <v>52</v>
      </c>
      <c r="B70" s="2" t="s">
        <v>129</v>
      </c>
      <c r="C70" s="2" t="s">
        <v>54</v>
      </c>
      <c r="D70" s="8">
        <v>5</v>
      </c>
      <c r="E70" s="8">
        <v>3</v>
      </c>
      <c r="F70" s="8">
        <v>5</v>
      </c>
      <c r="G70" s="8">
        <v>5</v>
      </c>
      <c r="H70" s="8">
        <v>5</v>
      </c>
      <c r="I70" s="8">
        <v>5</v>
      </c>
      <c r="J70" s="8">
        <v>5</v>
      </c>
      <c r="K70" s="8">
        <f t="shared" si="0"/>
        <v>33</v>
      </c>
      <c r="L70" s="8">
        <v>5</v>
      </c>
      <c r="M70" s="8">
        <v>5</v>
      </c>
      <c r="N70" s="8">
        <v>1</v>
      </c>
      <c r="O70" s="8">
        <v>3</v>
      </c>
      <c r="P70" s="8">
        <v>5</v>
      </c>
      <c r="Q70" s="8">
        <v>3</v>
      </c>
      <c r="R70" s="8">
        <f t="shared" si="1"/>
        <v>22</v>
      </c>
      <c r="S70" s="8" t="s">
        <v>74</v>
      </c>
      <c r="T70" s="8">
        <v>5</v>
      </c>
      <c r="U70" s="8">
        <v>3</v>
      </c>
      <c r="V70" s="8">
        <v>5</v>
      </c>
      <c r="W70" s="8">
        <v>3</v>
      </c>
      <c r="X70" s="8">
        <v>5</v>
      </c>
      <c r="Y70" s="8">
        <v>5</v>
      </c>
      <c r="Z70" s="8">
        <v>3</v>
      </c>
      <c r="AA70" s="8">
        <f t="shared" si="2"/>
        <v>29</v>
      </c>
      <c r="AB70" s="8">
        <v>5</v>
      </c>
      <c r="AC70" s="8">
        <v>3</v>
      </c>
      <c r="AD70" s="8">
        <v>5</v>
      </c>
      <c r="AE70" s="8">
        <f t="shared" si="3"/>
        <v>13</v>
      </c>
      <c r="AF70" s="8">
        <v>0</v>
      </c>
      <c r="AG70" s="8">
        <v>1</v>
      </c>
      <c r="AH70" s="8">
        <v>5</v>
      </c>
      <c r="AI70" s="8">
        <v>5</v>
      </c>
      <c r="AJ70" s="8">
        <v>5</v>
      </c>
      <c r="AK70" s="8">
        <v>3</v>
      </c>
      <c r="AL70" s="8">
        <f t="shared" si="4"/>
        <v>19</v>
      </c>
      <c r="AM70" s="8">
        <v>2</v>
      </c>
      <c r="AN70" s="8">
        <v>2</v>
      </c>
      <c r="AO70" s="8">
        <v>2</v>
      </c>
      <c r="AP70" s="8">
        <v>2</v>
      </c>
      <c r="AQ70" s="8">
        <v>2</v>
      </c>
      <c r="AR70" s="8">
        <v>2</v>
      </c>
      <c r="AS70" s="8">
        <v>2</v>
      </c>
      <c r="AT70" s="8">
        <v>0</v>
      </c>
      <c r="AU70" s="8">
        <v>3</v>
      </c>
      <c r="AV70" s="8">
        <v>3</v>
      </c>
      <c r="AW70" s="8">
        <v>5</v>
      </c>
      <c r="AX70" s="8">
        <f t="shared" si="5"/>
        <v>25</v>
      </c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>
        <v>2</v>
      </c>
      <c r="BT70" s="8">
        <v>6</v>
      </c>
      <c r="BU70" s="8">
        <v>0</v>
      </c>
      <c r="BV70" s="8">
        <v>0</v>
      </c>
      <c r="BW70" s="8">
        <v>0</v>
      </c>
      <c r="BX70" s="8">
        <v>1</v>
      </c>
      <c r="BY70" s="8">
        <v>1</v>
      </c>
      <c r="BZ70" s="8">
        <f t="shared" si="6"/>
        <v>10</v>
      </c>
      <c r="CA70" s="8">
        <v>0</v>
      </c>
      <c r="CB70" s="8">
        <v>0</v>
      </c>
      <c r="CC70" s="8">
        <v>0</v>
      </c>
      <c r="CD70" s="8">
        <v>0</v>
      </c>
      <c r="CE70" s="8">
        <v>0</v>
      </c>
      <c r="CF70" s="8">
        <v>3</v>
      </c>
      <c r="CG70" s="8">
        <v>0</v>
      </c>
      <c r="CH70" s="8">
        <v>5</v>
      </c>
      <c r="CI70" s="8">
        <v>0</v>
      </c>
      <c r="CJ70" s="8">
        <v>0</v>
      </c>
      <c r="CK70" s="8">
        <v>0</v>
      </c>
      <c r="CL70" s="8">
        <v>0</v>
      </c>
      <c r="CM70" s="8">
        <v>0</v>
      </c>
      <c r="CN70" s="8">
        <v>0</v>
      </c>
      <c r="CO70" s="8">
        <v>4</v>
      </c>
      <c r="CP70" s="8">
        <v>2.5</v>
      </c>
      <c r="CQ70" s="8">
        <v>0</v>
      </c>
      <c r="CR70" s="8">
        <f t="shared" si="7"/>
        <v>14.5</v>
      </c>
      <c r="CS70" s="8">
        <v>3</v>
      </c>
      <c r="CT70" s="8">
        <v>5</v>
      </c>
      <c r="CU70" s="8">
        <v>2</v>
      </c>
      <c r="CV70" s="8">
        <f t="shared" si="8"/>
        <v>10</v>
      </c>
      <c r="CW70" s="8">
        <v>175.5</v>
      </c>
      <c r="CX70" s="8">
        <v>289</v>
      </c>
    </row>
    <row r="71" spans="1:102" ht="14.25">
      <c r="A71" s="8">
        <v>53</v>
      </c>
      <c r="B71" s="2" t="s">
        <v>118</v>
      </c>
      <c r="C71" s="2" t="s">
        <v>54</v>
      </c>
      <c r="D71" s="8">
        <v>5</v>
      </c>
      <c r="E71" s="8">
        <v>3</v>
      </c>
      <c r="F71" s="8">
        <v>3</v>
      </c>
      <c r="G71" s="8">
        <v>5</v>
      </c>
      <c r="H71" s="8">
        <v>5</v>
      </c>
      <c r="I71" s="8">
        <v>5</v>
      </c>
      <c r="J71" s="8">
        <v>5</v>
      </c>
      <c r="K71" s="8">
        <f t="shared" si="0"/>
        <v>31</v>
      </c>
      <c r="L71" s="8">
        <v>5</v>
      </c>
      <c r="M71" s="8">
        <v>5</v>
      </c>
      <c r="N71" s="8">
        <v>0</v>
      </c>
      <c r="O71" s="8">
        <v>5</v>
      </c>
      <c r="P71" s="8">
        <v>5</v>
      </c>
      <c r="Q71" s="8">
        <v>3</v>
      </c>
      <c r="R71" s="8">
        <f t="shared" si="1"/>
        <v>23</v>
      </c>
      <c r="S71" s="8" t="s">
        <v>74</v>
      </c>
      <c r="T71" s="8">
        <v>1</v>
      </c>
      <c r="U71" s="8">
        <v>5</v>
      </c>
      <c r="V71" s="8">
        <v>0</v>
      </c>
      <c r="W71" s="8">
        <v>3</v>
      </c>
      <c r="X71" s="8">
        <v>5</v>
      </c>
      <c r="Y71" s="8">
        <v>5</v>
      </c>
      <c r="Z71" s="8">
        <v>3</v>
      </c>
      <c r="AA71" s="8">
        <f t="shared" si="2"/>
        <v>22</v>
      </c>
      <c r="AB71" s="8">
        <v>5</v>
      </c>
      <c r="AC71" s="8">
        <v>5</v>
      </c>
      <c r="AD71" s="8">
        <v>5</v>
      </c>
      <c r="AE71" s="8">
        <f t="shared" si="3"/>
        <v>15</v>
      </c>
      <c r="AF71" s="8">
        <v>5</v>
      </c>
      <c r="AG71" s="8">
        <v>5</v>
      </c>
      <c r="AH71" s="8">
        <v>5</v>
      </c>
      <c r="AI71" s="8">
        <v>5</v>
      </c>
      <c r="AJ71" s="8">
        <v>5</v>
      </c>
      <c r="AK71" s="8">
        <v>5</v>
      </c>
      <c r="AL71" s="8">
        <f t="shared" si="4"/>
        <v>30</v>
      </c>
      <c r="AM71" s="8">
        <v>2</v>
      </c>
      <c r="AN71" s="8">
        <v>2</v>
      </c>
      <c r="AO71" s="8">
        <v>2</v>
      </c>
      <c r="AP71" s="8">
        <v>2</v>
      </c>
      <c r="AQ71" s="8">
        <v>2</v>
      </c>
      <c r="AR71" s="8">
        <v>2</v>
      </c>
      <c r="AS71" s="8">
        <v>2</v>
      </c>
      <c r="AT71" s="8">
        <v>5</v>
      </c>
      <c r="AU71" s="8">
        <v>3</v>
      </c>
      <c r="AV71" s="8">
        <v>5</v>
      </c>
      <c r="AW71" s="8">
        <v>5</v>
      </c>
      <c r="AX71" s="8">
        <f t="shared" si="5"/>
        <v>32</v>
      </c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>
        <v>3</v>
      </c>
      <c r="BT71" s="8">
        <v>9</v>
      </c>
      <c r="BU71" s="8">
        <v>2</v>
      </c>
      <c r="BV71" s="8">
        <v>0</v>
      </c>
      <c r="BW71" s="8">
        <v>2</v>
      </c>
      <c r="BX71" s="8">
        <v>1</v>
      </c>
      <c r="BY71" s="8">
        <v>2</v>
      </c>
      <c r="BZ71" s="8">
        <f t="shared" si="6"/>
        <v>19</v>
      </c>
      <c r="CA71" s="8">
        <v>0</v>
      </c>
      <c r="CB71" s="8">
        <v>0</v>
      </c>
      <c r="CC71" s="8">
        <v>0</v>
      </c>
      <c r="CD71" s="8">
        <v>0</v>
      </c>
      <c r="CE71" s="8">
        <v>4</v>
      </c>
      <c r="CF71" s="8">
        <v>5</v>
      </c>
      <c r="CG71" s="8">
        <v>0</v>
      </c>
      <c r="CH71" s="8">
        <v>5</v>
      </c>
      <c r="CI71" s="8">
        <v>4</v>
      </c>
      <c r="CJ71" s="8">
        <v>0</v>
      </c>
      <c r="CK71" s="8">
        <v>4</v>
      </c>
      <c r="CL71" s="8">
        <v>0</v>
      </c>
      <c r="CM71" s="8">
        <v>0</v>
      </c>
      <c r="CN71" s="8">
        <v>0</v>
      </c>
      <c r="CO71" s="8">
        <v>5</v>
      </c>
      <c r="CP71" s="8">
        <v>2</v>
      </c>
      <c r="CQ71" s="8">
        <v>3</v>
      </c>
      <c r="CR71" s="8">
        <f t="shared" si="7"/>
        <v>32</v>
      </c>
      <c r="CS71" s="8">
        <v>4</v>
      </c>
      <c r="CT71" s="8">
        <v>5</v>
      </c>
      <c r="CU71" s="8">
        <v>3</v>
      </c>
      <c r="CV71" s="8">
        <f t="shared" si="8"/>
        <v>12</v>
      </c>
      <c r="CW71" s="8">
        <v>216</v>
      </c>
      <c r="CX71" s="8">
        <v>289</v>
      </c>
    </row>
    <row r="72" spans="1:102" ht="14.25">
      <c r="A72" s="8">
        <v>54</v>
      </c>
      <c r="B72" s="2" t="s">
        <v>119</v>
      </c>
      <c r="C72" s="2" t="s">
        <v>54</v>
      </c>
      <c r="D72" s="8">
        <v>0</v>
      </c>
      <c r="E72" s="8">
        <v>3</v>
      </c>
      <c r="F72" s="8">
        <v>0</v>
      </c>
      <c r="G72" s="8">
        <v>1</v>
      </c>
      <c r="H72" s="8">
        <v>5</v>
      </c>
      <c r="I72" s="8">
        <v>5</v>
      </c>
      <c r="J72" s="8">
        <v>5</v>
      </c>
      <c r="K72" s="8">
        <f t="shared" si="0"/>
        <v>19</v>
      </c>
      <c r="L72" s="8">
        <v>5</v>
      </c>
      <c r="M72" s="8">
        <v>5</v>
      </c>
      <c r="N72" s="8">
        <v>0</v>
      </c>
      <c r="O72" s="8">
        <v>5</v>
      </c>
      <c r="P72" s="8">
        <v>5</v>
      </c>
      <c r="Q72" s="8">
        <v>3</v>
      </c>
      <c r="R72" s="8">
        <f t="shared" si="1"/>
        <v>23</v>
      </c>
      <c r="S72" s="8" t="s">
        <v>74</v>
      </c>
      <c r="T72" s="8">
        <v>1</v>
      </c>
      <c r="U72" s="8">
        <v>3</v>
      </c>
      <c r="V72" s="8">
        <v>0</v>
      </c>
      <c r="W72" s="8">
        <v>3</v>
      </c>
      <c r="X72" s="8">
        <v>0</v>
      </c>
      <c r="Y72" s="8">
        <v>0</v>
      </c>
      <c r="Z72" s="8">
        <v>3</v>
      </c>
      <c r="AA72" s="8">
        <f t="shared" si="2"/>
        <v>10</v>
      </c>
      <c r="AB72" s="8">
        <v>5</v>
      </c>
      <c r="AC72" s="8">
        <v>3</v>
      </c>
      <c r="AD72" s="8">
        <v>3</v>
      </c>
      <c r="AE72" s="8">
        <f t="shared" si="3"/>
        <v>11</v>
      </c>
      <c r="AF72" s="8">
        <v>5</v>
      </c>
      <c r="AG72" s="8">
        <v>5</v>
      </c>
      <c r="AH72" s="8">
        <v>5</v>
      </c>
      <c r="AI72" s="8">
        <v>5</v>
      </c>
      <c r="AJ72" s="8">
        <v>5</v>
      </c>
      <c r="AK72" s="8">
        <v>5</v>
      </c>
      <c r="AL72" s="8">
        <f t="shared" si="4"/>
        <v>30</v>
      </c>
      <c r="AM72" s="8">
        <v>2</v>
      </c>
      <c r="AN72" s="8">
        <v>2</v>
      </c>
      <c r="AO72" s="8">
        <v>2</v>
      </c>
      <c r="AP72" s="8">
        <v>2</v>
      </c>
      <c r="AQ72" s="8">
        <v>2</v>
      </c>
      <c r="AR72" s="8">
        <v>2</v>
      </c>
      <c r="AS72" s="8">
        <v>2</v>
      </c>
      <c r="AT72" s="8">
        <v>1</v>
      </c>
      <c r="AU72" s="8">
        <v>3</v>
      </c>
      <c r="AV72" s="8">
        <v>5</v>
      </c>
      <c r="AW72" s="8">
        <v>5</v>
      </c>
      <c r="AX72" s="8">
        <f t="shared" si="5"/>
        <v>28</v>
      </c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>
        <v>4</v>
      </c>
      <c r="BT72" s="8">
        <v>11</v>
      </c>
      <c r="BU72" s="8">
        <v>0</v>
      </c>
      <c r="BV72" s="8">
        <v>0</v>
      </c>
      <c r="BW72" s="8">
        <v>2</v>
      </c>
      <c r="BX72" s="8">
        <v>1</v>
      </c>
      <c r="BY72" s="8">
        <v>2</v>
      </c>
      <c r="BZ72" s="8">
        <f t="shared" si="6"/>
        <v>20</v>
      </c>
      <c r="CA72" s="8">
        <v>3</v>
      </c>
      <c r="CB72" s="8">
        <v>0</v>
      </c>
      <c r="CC72" s="8">
        <v>0</v>
      </c>
      <c r="CD72" s="8">
        <v>3</v>
      </c>
      <c r="CE72" s="8">
        <v>3</v>
      </c>
      <c r="CF72" s="8">
        <v>5</v>
      </c>
      <c r="CG72" s="8">
        <v>1</v>
      </c>
      <c r="CH72" s="8">
        <v>5</v>
      </c>
      <c r="CI72" s="8">
        <v>0</v>
      </c>
      <c r="CJ72" s="8">
        <v>0</v>
      </c>
      <c r="CK72" s="8">
        <v>0</v>
      </c>
      <c r="CL72" s="8">
        <v>0</v>
      </c>
      <c r="CM72" s="8">
        <v>0</v>
      </c>
      <c r="CN72" s="8">
        <v>0</v>
      </c>
      <c r="CO72" s="8">
        <v>5</v>
      </c>
      <c r="CP72" s="8">
        <v>2.5</v>
      </c>
      <c r="CQ72" s="8">
        <v>1</v>
      </c>
      <c r="CR72" s="8">
        <f t="shared" si="7"/>
        <v>22.5</v>
      </c>
      <c r="CS72" s="8">
        <v>3</v>
      </c>
      <c r="CT72" s="8">
        <v>5</v>
      </c>
      <c r="CU72" s="8">
        <v>5</v>
      </c>
      <c r="CV72" s="8">
        <f t="shared" si="8"/>
        <v>13</v>
      </c>
      <c r="CW72" s="8">
        <v>179.58</v>
      </c>
      <c r="CX72" s="8">
        <v>289</v>
      </c>
    </row>
    <row r="73" spans="1:102" ht="14.25">
      <c r="A73" s="8">
        <v>55</v>
      </c>
      <c r="B73" s="2" t="s">
        <v>130</v>
      </c>
      <c r="C73" s="2" t="s">
        <v>63</v>
      </c>
      <c r="D73" s="8">
        <v>0</v>
      </c>
      <c r="E73" s="8">
        <v>0</v>
      </c>
      <c r="F73" s="8">
        <v>3</v>
      </c>
      <c r="G73" s="8">
        <v>5</v>
      </c>
      <c r="H73" s="8">
        <v>5</v>
      </c>
      <c r="I73" s="8">
        <v>5</v>
      </c>
      <c r="J73" s="8">
        <v>5</v>
      </c>
      <c r="K73" s="8">
        <f t="shared" si="0"/>
        <v>23</v>
      </c>
      <c r="L73" s="8">
        <v>5</v>
      </c>
      <c r="M73" s="8">
        <v>5</v>
      </c>
      <c r="N73" s="8">
        <v>0</v>
      </c>
      <c r="O73" s="8">
        <v>5</v>
      </c>
      <c r="P73" s="8">
        <v>5</v>
      </c>
      <c r="Q73" s="8">
        <v>3</v>
      </c>
      <c r="R73" s="8">
        <f t="shared" si="1"/>
        <v>23</v>
      </c>
      <c r="S73" s="8" t="s">
        <v>74</v>
      </c>
      <c r="T73" s="8">
        <v>3</v>
      </c>
      <c r="U73" s="8">
        <v>5</v>
      </c>
      <c r="V73" s="8">
        <v>0</v>
      </c>
      <c r="W73" s="8">
        <v>3</v>
      </c>
      <c r="X73" s="8">
        <v>1</v>
      </c>
      <c r="Y73" s="8">
        <v>3</v>
      </c>
      <c r="Z73" s="8">
        <v>3</v>
      </c>
      <c r="AA73" s="8">
        <f t="shared" si="2"/>
        <v>18</v>
      </c>
      <c r="AB73" s="8">
        <v>5</v>
      </c>
      <c r="AC73" s="8">
        <v>1</v>
      </c>
      <c r="AD73" s="8">
        <v>3</v>
      </c>
      <c r="AE73" s="8">
        <f t="shared" si="3"/>
        <v>9</v>
      </c>
      <c r="AF73" s="8">
        <v>5</v>
      </c>
      <c r="AG73" s="8">
        <v>5</v>
      </c>
      <c r="AH73" s="8">
        <v>5</v>
      </c>
      <c r="AI73" s="8">
        <v>5</v>
      </c>
      <c r="AJ73" s="8">
        <v>5</v>
      </c>
      <c r="AK73" s="8">
        <v>5</v>
      </c>
      <c r="AL73" s="8">
        <f t="shared" si="4"/>
        <v>30</v>
      </c>
      <c r="AM73" s="8">
        <v>2</v>
      </c>
      <c r="AN73" s="8">
        <v>2</v>
      </c>
      <c r="AO73" s="8">
        <v>2</v>
      </c>
      <c r="AP73" s="8">
        <v>2</v>
      </c>
      <c r="AQ73" s="8">
        <v>2</v>
      </c>
      <c r="AR73" s="8">
        <v>2</v>
      </c>
      <c r="AS73" s="8">
        <v>2</v>
      </c>
      <c r="AT73" s="8">
        <v>3</v>
      </c>
      <c r="AU73" s="8">
        <v>3</v>
      </c>
      <c r="AV73" s="8">
        <v>5</v>
      </c>
      <c r="AW73" s="8">
        <v>5</v>
      </c>
      <c r="AX73" s="8">
        <f t="shared" si="5"/>
        <v>30</v>
      </c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>
        <v>3</v>
      </c>
      <c r="BT73" s="8">
        <v>10</v>
      </c>
      <c r="BU73" s="8">
        <v>9</v>
      </c>
      <c r="BV73" s="8">
        <v>2</v>
      </c>
      <c r="BW73" s="8">
        <v>2</v>
      </c>
      <c r="BX73" s="8">
        <v>1</v>
      </c>
      <c r="BY73" s="8">
        <v>2</v>
      </c>
      <c r="BZ73" s="8">
        <f t="shared" si="6"/>
        <v>29</v>
      </c>
      <c r="CA73" s="8">
        <v>2</v>
      </c>
      <c r="CB73" s="8">
        <v>0</v>
      </c>
      <c r="CC73" s="8">
        <v>0</v>
      </c>
      <c r="CD73" s="8">
        <v>2</v>
      </c>
      <c r="CE73" s="8">
        <v>0</v>
      </c>
      <c r="CF73" s="8">
        <v>5</v>
      </c>
      <c r="CG73" s="8">
        <v>0</v>
      </c>
      <c r="CH73" s="8">
        <v>1</v>
      </c>
      <c r="CI73" s="8">
        <v>4</v>
      </c>
      <c r="CJ73" s="8">
        <v>1</v>
      </c>
      <c r="CK73" s="8">
        <v>0</v>
      </c>
      <c r="CL73" s="8">
        <v>0</v>
      </c>
      <c r="CM73" s="8">
        <v>0</v>
      </c>
      <c r="CN73" s="8">
        <v>3</v>
      </c>
      <c r="CO73" s="8">
        <v>5</v>
      </c>
      <c r="CP73" s="8">
        <v>2.5</v>
      </c>
      <c r="CQ73" s="8">
        <v>4</v>
      </c>
      <c r="CR73" s="8">
        <f t="shared" si="7"/>
        <v>25.5</v>
      </c>
      <c r="CS73" s="8">
        <v>4</v>
      </c>
      <c r="CT73" s="8">
        <v>0</v>
      </c>
      <c r="CU73" s="8">
        <v>4</v>
      </c>
      <c r="CV73" s="8">
        <f t="shared" si="8"/>
        <v>8</v>
      </c>
      <c r="CW73" s="8">
        <v>197.5</v>
      </c>
      <c r="CX73" s="8">
        <v>289</v>
      </c>
    </row>
    <row r="74" spans="1:102" ht="14.25">
      <c r="A74" s="8">
        <v>56</v>
      </c>
      <c r="B74" s="2" t="s">
        <v>121</v>
      </c>
      <c r="C74" s="2" t="s">
        <v>63</v>
      </c>
      <c r="D74" s="8">
        <v>0</v>
      </c>
      <c r="E74" s="8">
        <v>1</v>
      </c>
      <c r="F74" s="8">
        <v>5</v>
      </c>
      <c r="G74" s="8">
        <v>3</v>
      </c>
      <c r="H74" s="8">
        <v>5</v>
      </c>
      <c r="I74" s="8">
        <v>5</v>
      </c>
      <c r="J74" s="8">
        <v>5</v>
      </c>
      <c r="K74" s="8">
        <f t="shared" si="0"/>
        <v>24</v>
      </c>
      <c r="L74" s="8">
        <v>5</v>
      </c>
      <c r="M74" s="8">
        <v>5</v>
      </c>
      <c r="N74" s="8">
        <v>0</v>
      </c>
      <c r="O74" s="8">
        <v>3</v>
      </c>
      <c r="P74" s="8">
        <v>5</v>
      </c>
      <c r="Q74" s="8">
        <v>3</v>
      </c>
      <c r="R74" s="8">
        <f t="shared" si="1"/>
        <v>21</v>
      </c>
      <c r="S74" s="8" t="s">
        <v>74</v>
      </c>
      <c r="T74" s="8">
        <v>1</v>
      </c>
      <c r="U74" s="8">
        <v>5</v>
      </c>
      <c r="V74" s="8">
        <v>3</v>
      </c>
      <c r="W74" s="8">
        <v>3</v>
      </c>
      <c r="X74" s="8">
        <v>3</v>
      </c>
      <c r="Y74" s="8">
        <v>3</v>
      </c>
      <c r="Z74" s="8">
        <v>3</v>
      </c>
      <c r="AA74" s="8">
        <f t="shared" si="2"/>
        <v>21</v>
      </c>
      <c r="AB74" s="8">
        <v>5</v>
      </c>
      <c r="AC74" s="8">
        <v>3</v>
      </c>
      <c r="AD74" s="8">
        <v>3</v>
      </c>
      <c r="AE74" s="8">
        <f t="shared" si="3"/>
        <v>11</v>
      </c>
      <c r="AF74" s="8">
        <v>5</v>
      </c>
      <c r="AG74" s="8">
        <v>5</v>
      </c>
      <c r="AH74" s="8">
        <v>5</v>
      </c>
      <c r="AI74" s="8">
        <v>5</v>
      </c>
      <c r="AJ74" s="8">
        <v>5</v>
      </c>
      <c r="AK74" s="8">
        <v>5</v>
      </c>
      <c r="AL74" s="8">
        <f t="shared" si="4"/>
        <v>30</v>
      </c>
      <c r="AM74" s="8">
        <v>2</v>
      </c>
      <c r="AN74" s="8">
        <v>2</v>
      </c>
      <c r="AO74" s="8">
        <v>2</v>
      </c>
      <c r="AP74" s="8">
        <v>2</v>
      </c>
      <c r="AQ74" s="8">
        <v>2</v>
      </c>
      <c r="AR74" s="8">
        <v>2</v>
      </c>
      <c r="AS74" s="8">
        <v>2</v>
      </c>
      <c r="AT74" s="8">
        <v>0</v>
      </c>
      <c r="AU74" s="8">
        <v>3</v>
      </c>
      <c r="AV74" s="8">
        <v>5</v>
      </c>
      <c r="AW74" s="8">
        <v>5</v>
      </c>
      <c r="AX74" s="8">
        <f t="shared" si="5"/>
        <v>27</v>
      </c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>
        <v>3</v>
      </c>
      <c r="BT74" s="8">
        <v>11</v>
      </c>
      <c r="BU74" s="8">
        <v>0</v>
      </c>
      <c r="BV74" s="8">
        <v>1</v>
      </c>
      <c r="BW74" s="8">
        <v>2</v>
      </c>
      <c r="BX74" s="8">
        <v>1</v>
      </c>
      <c r="BY74" s="8">
        <v>2</v>
      </c>
      <c r="BZ74" s="8">
        <f t="shared" si="6"/>
        <v>20</v>
      </c>
      <c r="CA74" s="8">
        <v>3</v>
      </c>
      <c r="CB74" s="8">
        <v>0</v>
      </c>
      <c r="CC74" s="8">
        <v>0</v>
      </c>
      <c r="CD74" s="8">
        <v>3</v>
      </c>
      <c r="CE74" s="8">
        <v>4</v>
      </c>
      <c r="CF74" s="8">
        <v>5</v>
      </c>
      <c r="CG74" s="8">
        <v>1</v>
      </c>
      <c r="CH74" s="8">
        <v>5</v>
      </c>
      <c r="CI74" s="8">
        <v>4</v>
      </c>
      <c r="CJ74" s="8">
        <v>2.5</v>
      </c>
      <c r="CK74" s="8">
        <v>0</v>
      </c>
      <c r="CL74" s="8">
        <v>0</v>
      </c>
      <c r="CM74" s="8">
        <v>0</v>
      </c>
      <c r="CN74" s="8">
        <v>0</v>
      </c>
      <c r="CO74" s="8">
        <v>4</v>
      </c>
      <c r="CP74" s="8">
        <v>2</v>
      </c>
      <c r="CQ74" s="8">
        <v>1</v>
      </c>
      <c r="CR74" s="8">
        <f t="shared" si="7"/>
        <v>28.5</v>
      </c>
      <c r="CS74" s="8">
        <v>1</v>
      </c>
      <c r="CT74" s="8">
        <v>5</v>
      </c>
      <c r="CU74" s="8">
        <v>2</v>
      </c>
      <c r="CV74" s="8">
        <f t="shared" si="8"/>
        <v>8</v>
      </c>
      <c r="CW74" s="8">
        <v>193.5</v>
      </c>
      <c r="CX74" s="8">
        <v>289</v>
      </c>
    </row>
    <row r="75" spans="1:102" ht="14.25">
      <c r="A75" s="8">
        <v>57</v>
      </c>
      <c r="B75" s="2" t="s">
        <v>122</v>
      </c>
      <c r="C75" s="2" t="s">
        <v>63</v>
      </c>
      <c r="D75" s="8">
        <v>0</v>
      </c>
      <c r="E75" s="8">
        <v>3</v>
      </c>
      <c r="F75" s="8">
        <v>0</v>
      </c>
      <c r="G75" s="8">
        <v>5</v>
      </c>
      <c r="H75" s="8">
        <v>5</v>
      </c>
      <c r="I75" s="8">
        <v>5</v>
      </c>
      <c r="J75" s="8">
        <v>5</v>
      </c>
      <c r="K75" s="8">
        <f t="shared" si="0"/>
        <v>23</v>
      </c>
      <c r="L75" s="8">
        <v>5</v>
      </c>
      <c r="M75" s="8">
        <v>5</v>
      </c>
      <c r="N75" s="8">
        <v>3</v>
      </c>
      <c r="O75" s="8">
        <v>1</v>
      </c>
      <c r="P75" s="8">
        <v>5</v>
      </c>
      <c r="Q75" s="8">
        <v>1</v>
      </c>
      <c r="R75" s="8">
        <f t="shared" si="1"/>
        <v>20</v>
      </c>
      <c r="S75" s="8" t="s">
        <v>74</v>
      </c>
      <c r="T75" s="8">
        <v>5</v>
      </c>
      <c r="U75" s="8">
        <v>3</v>
      </c>
      <c r="V75" s="8">
        <v>0</v>
      </c>
      <c r="W75" s="8">
        <v>3</v>
      </c>
      <c r="X75" s="8">
        <v>3</v>
      </c>
      <c r="Y75" s="8">
        <v>5</v>
      </c>
      <c r="Z75" s="8">
        <v>3</v>
      </c>
      <c r="AA75" s="8">
        <f t="shared" si="2"/>
        <v>22</v>
      </c>
      <c r="AB75" s="8">
        <v>5</v>
      </c>
      <c r="AC75" s="8">
        <v>0</v>
      </c>
      <c r="AD75" s="8">
        <v>3</v>
      </c>
      <c r="AE75" s="8">
        <f t="shared" si="3"/>
        <v>8</v>
      </c>
      <c r="AF75" s="8">
        <v>5</v>
      </c>
      <c r="AG75" s="8">
        <v>5</v>
      </c>
      <c r="AH75" s="8">
        <v>5</v>
      </c>
      <c r="AI75" s="8">
        <v>5</v>
      </c>
      <c r="AJ75" s="8">
        <v>5</v>
      </c>
      <c r="AK75" s="8">
        <v>5</v>
      </c>
      <c r="AL75" s="8">
        <f t="shared" si="4"/>
        <v>30</v>
      </c>
      <c r="AM75" s="8">
        <v>2</v>
      </c>
      <c r="AN75" s="8">
        <v>2</v>
      </c>
      <c r="AO75" s="8">
        <v>2</v>
      </c>
      <c r="AP75" s="8">
        <v>2</v>
      </c>
      <c r="AQ75" s="8">
        <v>2</v>
      </c>
      <c r="AR75" s="8">
        <v>2</v>
      </c>
      <c r="AS75" s="8">
        <v>2</v>
      </c>
      <c r="AT75" s="8">
        <v>5</v>
      </c>
      <c r="AU75" s="8">
        <v>3</v>
      </c>
      <c r="AV75" s="8">
        <v>5</v>
      </c>
      <c r="AW75" s="8">
        <v>5</v>
      </c>
      <c r="AX75" s="8">
        <f t="shared" si="5"/>
        <v>32</v>
      </c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>
        <v>4</v>
      </c>
      <c r="BT75" s="8">
        <v>11</v>
      </c>
      <c r="BU75" s="8">
        <v>6</v>
      </c>
      <c r="BV75" s="8">
        <v>0</v>
      </c>
      <c r="BW75" s="8">
        <v>2</v>
      </c>
      <c r="BX75" s="8">
        <v>1</v>
      </c>
      <c r="BY75" s="8">
        <v>2</v>
      </c>
      <c r="BZ75" s="8">
        <f t="shared" si="6"/>
        <v>26</v>
      </c>
      <c r="CA75" s="8">
        <v>3</v>
      </c>
      <c r="CB75" s="8">
        <v>0</v>
      </c>
      <c r="CC75" s="8">
        <v>0</v>
      </c>
      <c r="CD75" s="8">
        <v>3</v>
      </c>
      <c r="CE75" s="8">
        <v>4</v>
      </c>
      <c r="CF75" s="8">
        <v>4</v>
      </c>
      <c r="CG75" s="8">
        <v>0</v>
      </c>
      <c r="CH75" s="8">
        <v>5</v>
      </c>
      <c r="CI75" s="8">
        <v>4</v>
      </c>
      <c r="CJ75" s="8">
        <v>3</v>
      </c>
      <c r="CK75" s="8">
        <v>4</v>
      </c>
      <c r="CL75" s="8">
        <v>0</v>
      </c>
      <c r="CM75" s="8">
        <v>0</v>
      </c>
      <c r="CN75" s="8">
        <v>0</v>
      </c>
      <c r="CO75" s="8">
        <v>1</v>
      </c>
      <c r="CP75" s="8">
        <v>3</v>
      </c>
      <c r="CQ75" s="8">
        <v>4</v>
      </c>
      <c r="CR75" s="8">
        <f t="shared" si="7"/>
        <v>32</v>
      </c>
      <c r="CS75" s="8">
        <v>4</v>
      </c>
      <c r="CT75" s="8">
        <v>5</v>
      </c>
      <c r="CU75" s="8">
        <v>1</v>
      </c>
      <c r="CV75" s="8">
        <f t="shared" si="8"/>
        <v>10</v>
      </c>
      <c r="CW75" s="8">
        <v>206</v>
      </c>
      <c r="CX75" s="8">
        <v>289</v>
      </c>
    </row>
    <row r="76" spans="1:102" ht="14.25">
      <c r="A76" s="8">
        <v>58</v>
      </c>
      <c r="B76" s="2" t="s">
        <v>123</v>
      </c>
      <c r="C76" s="2" t="s">
        <v>63</v>
      </c>
      <c r="D76" s="8">
        <v>1</v>
      </c>
      <c r="E76" s="8">
        <v>0</v>
      </c>
      <c r="F76" s="8">
        <v>5</v>
      </c>
      <c r="G76" s="8">
        <v>5</v>
      </c>
      <c r="H76" s="8">
        <v>5</v>
      </c>
      <c r="I76" s="8">
        <v>3</v>
      </c>
      <c r="J76" s="8">
        <v>5</v>
      </c>
      <c r="K76" s="8">
        <f t="shared" si="0"/>
        <v>24</v>
      </c>
      <c r="L76" s="8">
        <v>5</v>
      </c>
      <c r="M76" s="8">
        <v>5</v>
      </c>
      <c r="N76" s="8">
        <v>5</v>
      </c>
      <c r="O76" s="8">
        <v>5</v>
      </c>
      <c r="P76" s="8">
        <v>5</v>
      </c>
      <c r="Q76" s="8">
        <v>3</v>
      </c>
      <c r="R76" s="8">
        <f t="shared" si="1"/>
        <v>28</v>
      </c>
      <c r="S76" s="8" t="s">
        <v>74</v>
      </c>
      <c r="T76" s="8">
        <v>1</v>
      </c>
      <c r="U76" s="8">
        <v>3</v>
      </c>
      <c r="V76" s="8">
        <v>3</v>
      </c>
      <c r="W76" s="8">
        <v>3</v>
      </c>
      <c r="X76" s="8">
        <v>5</v>
      </c>
      <c r="Y76" s="8">
        <v>5</v>
      </c>
      <c r="Z76" s="8">
        <v>3</v>
      </c>
      <c r="AA76" s="8">
        <f t="shared" si="2"/>
        <v>23</v>
      </c>
      <c r="AB76" s="8">
        <v>5</v>
      </c>
      <c r="AC76" s="8">
        <v>3</v>
      </c>
      <c r="AD76" s="8">
        <v>1</v>
      </c>
      <c r="AE76" s="8">
        <f t="shared" si="3"/>
        <v>9</v>
      </c>
      <c r="AF76" s="8">
        <v>3</v>
      </c>
      <c r="AG76" s="8">
        <v>5</v>
      </c>
      <c r="AH76" s="8">
        <v>5</v>
      </c>
      <c r="AI76" s="8">
        <v>5</v>
      </c>
      <c r="AJ76" s="8">
        <v>5</v>
      </c>
      <c r="AK76" s="8">
        <v>5</v>
      </c>
      <c r="AL76" s="8">
        <f t="shared" si="4"/>
        <v>28</v>
      </c>
      <c r="AM76" s="8">
        <v>2</v>
      </c>
      <c r="AN76" s="8">
        <v>2</v>
      </c>
      <c r="AO76" s="8">
        <v>2</v>
      </c>
      <c r="AP76" s="8">
        <v>2</v>
      </c>
      <c r="AQ76" s="8">
        <v>2</v>
      </c>
      <c r="AR76" s="8">
        <v>2</v>
      </c>
      <c r="AS76" s="8">
        <v>2</v>
      </c>
      <c r="AT76" s="8">
        <v>3</v>
      </c>
      <c r="AU76" s="8">
        <v>3</v>
      </c>
      <c r="AV76" s="8">
        <v>5</v>
      </c>
      <c r="AW76" s="8">
        <v>5</v>
      </c>
      <c r="AX76" s="8">
        <f t="shared" si="5"/>
        <v>30</v>
      </c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>
        <v>2</v>
      </c>
      <c r="BT76" s="8">
        <v>11</v>
      </c>
      <c r="BU76" s="8">
        <v>0</v>
      </c>
      <c r="BV76" s="8">
        <v>2</v>
      </c>
      <c r="BW76" s="8">
        <v>2</v>
      </c>
      <c r="BX76" s="8">
        <v>1</v>
      </c>
      <c r="BY76" s="8">
        <v>2</v>
      </c>
      <c r="BZ76" s="8">
        <f t="shared" si="6"/>
        <v>20</v>
      </c>
      <c r="CA76" s="8">
        <v>2</v>
      </c>
      <c r="CB76" s="8">
        <v>0</v>
      </c>
      <c r="CC76" s="8">
        <v>0</v>
      </c>
      <c r="CD76" s="8">
        <v>2</v>
      </c>
      <c r="CE76" s="8">
        <v>4</v>
      </c>
      <c r="CF76" s="8">
        <v>5</v>
      </c>
      <c r="CG76" s="8">
        <v>0</v>
      </c>
      <c r="CH76" s="8">
        <v>4</v>
      </c>
      <c r="CI76" s="8">
        <v>3</v>
      </c>
      <c r="CJ76" s="8">
        <v>2.5</v>
      </c>
      <c r="CK76" s="8">
        <v>0</v>
      </c>
      <c r="CL76" s="8">
        <v>0</v>
      </c>
      <c r="CM76" s="8">
        <v>0</v>
      </c>
      <c r="CN76" s="8">
        <v>0</v>
      </c>
      <c r="CO76" s="8">
        <v>4</v>
      </c>
      <c r="CP76" s="8">
        <v>2</v>
      </c>
      <c r="CQ76" s="8">
        <v>0</v>
      </c>
      <c r="CR76" s="8">
        <f t="shared" si="7"/>
        <v>24.5</v>
      </c>
      <c r="CS76" s="8">
        <v>2</v>
      </c>
      <c r="CT76" s="8">
        <v>5</v>
      </c>
      <c r="CU76" s="8">
        <v>0</v>
      </c>
      <c r="CV76" s="8">
        <f t="shared" si="8"/>
        <v>7</v>
      </c>
      <c r="CW76" s="8">
        <v>195.5</v>
      </c>
      <c r="CX76" s="8">
        <v>289</v>
      </c>
    </row>
    <row r="77" spans="1:102" ht="14.25">
      <c r="A77" s="2"/>
      <c r="B77" s="2"/>
      <c r="C77" s="2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>
        <f t="shared" si="6"/>
        <v>0</v>
      </c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</row>
    <row r="81" spans="1:104" ht="18">
      <c r="A81" s="12" t="s">
        <v>26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</row>
    <row r="82" spans="1:104" ht="14.25">
      <c r="A82" s="34" t="s">
        <v>0</v>
      </c>
      <c r="B82" s="34" t="s">
        <v>1</v>
      </c>
      <c r="C82" s="34" t="s">
        <v>2</v>
      </c>
      <c r="D82" s="48" t="s">
        <v>33</v>
      </c>
      <c r="E82" s="49"/>
      <c r="F82" s="49"/>
      <c r="G82" s="49"/>
      <c r="H82" s="49"/>
      <c r="I82" s="49"/>
      <c r="J82" s="49"/>
      <c r="K82" s="41"/>
      <c r="L82" s="31" t="s">
        <v>34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3"/>
      <c r="AM82" s="46" t="s">
        <v>35</v>
      </c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31" t="s">
        <v>36</v>
      </c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8" t="s">
        <v>40</v>
      </c>
      <c r="CT82" s="39"/>
      <c r="CU82" s="39"/>
      <c r="CV82" s="39"/>
      <c r="CW82" s="7"/>
      <c r="CX82" s="41" t="s">
        <v>10</v>
      </c>
      <c r="CY82" s="9"/>
      <c r="CZ82" s="9"/>
    </row>
    <row r="83" spans="1:104" ht="14.25">
      <c r="A83" s="47"/>
      <c r="B83" s="47"/>
      <c r="C83" s="47"/>
      <c r="D83" s="8" t="s">
        <v>3</v>
      </c>
      <c r="E83" s="8" t="s">
        <v>4</v>
      </c>
      <c r="F83" s="8" t="s">
        <v>5</v>
      </c>
      <c r="G83" s="8" t="s">
        <v>6</v>
      </c>
      <c r="H83" s="8" t="s">
        <v>7</v>
      </c>
      <c r="I83" s="8" t="s">
        <v>8</v>
      </c>
      <c r="J83" s="8" t="s">
        <v>9</v>
      </c>
      <c r="K83" s="8" t="s">
        <v>42</v>
      </c>
      <c r="L83" s="31" t="s">
        <v>3</v>
      </c>
      <c r="M83" s="32"/>
      <c r="N83" s="32"/>
      <c r="O83" s="32"/>
      <c r="P83" s="32"/>
      <c r="Q83" s="32"/>
      <c r="R83" s="33"/>
      <c r="S83" s="31" t="s">
        <v>4</v>
      </c>
      <c r="T83" s="32"/>
      <c r="U83" s="32"/>
      <c r="V83" s="32"/>
      <c r="W83" s="32"/>
      <c r="X83" s="32"/>
      <c r="Y83" s="32"/>
      <c r="Z83" s="32"/>
      <c r="AA83" s="40"/>
      <c r="AB83" s="31" t="s">
        <v>5</v>
      </c>
      <c r="AC83" s="32"/>
      <c r="AD83" s="32"/>
      <c r="AE83" s="33"/>
      <c r="AF83" s="31" t="s">
        <v>6</v>
      </c>
      <c r="AG83" s="32"/>
      <c r="AH83" s="32"/>
      <c r="AI83" s="32"/>
      <c r="AJ83" s="32"/>
      <c r="AK83" s="32"/>
      <c r="AL83" s="33"/>
      <c r="AM83" s="38" t="s">
        <v>3</v>
      </c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3"/>
      <c r="AY83" s="31" t="s">
        <v>39</v>
      </c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1" t="s">
        <v>38</v>
      </c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44" t="s">
        <v>41</v>
      </c>
      <c r="CT83" s="45"/>
      <c r="CU83" s="45"/>
      <c r="CV83" s="45"/>
      <c r="CW83" s="17" t="s">
        <v>13</v>
      </c>
      <c r="CX83" s="42"/>
      <c r="CY83" s="9"/>
      <c r="CZ83" s="9"/>
    </row>
    <row r="84" spans="1:104" ht="14.25">
      <c r="A84" s="47"/>
      <c r="B84" s="47"/>
      <c r="C84" s="47"/>
      <c r="D84" s="17"/>
      <c r="E84" s="17"/>
      <c r="F84" s="17"/>
      <c r="G84" s="17"/>
      <c r="H84" s="17"/>
      <c r="I84" s="17"/>
      <c r="J84" s="17"/>
      <c r="K84" s="19"/>
      <c r="L84" s="31">
        <v>1</v>
      </c>
      <c r="M84" s="33"/>
      <c r="N84" s="31">
        <v>2</v>
      </c>
      <c r="O84" s="33"/>
      <c r="P84" s="6">
        <v>3</v>
      </c>
      <c r="Q84" s="6">
        <v>4</v>
      </c>
      <c r="R84" s="7" t="s">
        <v>42</v>
      </c>
      <c r="S84" s="31" t="s">
        <v>15</v>
      </c>
      <c r="T84" s="32"/>
      <c r="U84" s="32"/>
      <c r="V84" s="33"/>
      <c r="W84" s="31" t="s">
        <v>16</v>
      </c>
      <c r="X84" s="32"/>
      <c r="Y84" s="32"/>
      <c r="Z84" s="33"/>
      <c r="AA84" s="7" t="s">
        <v>42</v>
      </c>
      <c r="AB84" s="6">
        <v>1</v>
      </c>
      <c r="AC84" s="7">
        <v>2</v>
      </c>
      <c r="AD84" s="7">
        <v>3</v>
      </c>
      <c r="AE84" s="7" t="s">
        <v>42</v>
      </c>
      <c r="AF84" s="7">
        <v>1</v>
      </c>
      <c r="AG84" s="7">
        <v>2</v>
      </c>
      <c r="AH84" s="7">
        <v>3</v>
      </c>
      <c r="AI84" s="7">
        <v>4</v>
      </c>
      <c r="AJ84" s="7">
        <v>5</v>
      </c>
      <c r="AK84" s="7">
        <v>6</v>
      </c>
      <c r="AL84" s="7" t="s">
        <v>42</v>
      </c>
      <c r="AM84" s="7">
        <v>1</v>
      </c>
      <c r="AN84" s="7">
        <v>2</v>
      </c>
      <c r="AO84" s="7">
        <v>3</v>
      </c>
      <c r="AP84" s="7">
        <v>4</v>
      </c>
      <c r="AQ84" s="7">
        <v>5</v>
      </c>
      <c r="AR84" s="7">
        <v>6</v>
      </c>
      <c r="AS84" s="7">
        <v>7</v>
      </c>
      <c r="AT84" s="7">
        <v>8</v>
      </c>
      <c r="AU84" s="7">
        <v>9</v>
      </c>
      <c r="AV84" s="7">
        <v>10</v>
      </c>
      <c r="AW84" s="7">
        <v>11</v>
      </c>
      <c r="AX84" s="7" t="s">
        <v>42</v>
      </c>
      <c r="AY84" s="31" t="s">
        <v>3</v>
      </c>
      <c r="AZ84" s="32"/>
      <c r="BA84" s="32"/>
      <c r="BB84" s="32"/>
      <c r="BC84" s="32"/>
      <c r="BD84" s="32"/>
      <c r="BE84" s="32"/>
      <c r="BF84" s="31" t="s">
        <v>4</v>
      </c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3"/>
      <c r="BS84" s="31" t="s">
        <v>3</v>
      </c>
      <c r="BT84" s="32"/>
      <c r="BU84" s="32"/>
      <c r="BV84" s="32"/>
      <c r="BW84" s="32"/>
      <c r="BX84" s="32"/>
      <c r="BY84" s="32"/>
      <c r="BZ84" s="33"/>
      <c r="CA84" s="38" t="s">
        <v>4</v>
      </c>
      <c r="CB84" s="39"/>
      <c r="CC84" s="39"/>
      <c r="CD84" s="40"/>
      <c r="CE84" s="31" t="s">
        <v>5</v>
      </c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25" t="s">
        <v>3</v>
      </c>
      <c r="CT84" s="7" t="s">
        <v>4</v>
      </c>
      <c r="CU84" s="7" t="s">
        <v>5</v>
      </c>
      <c r="CV84" s="24" t="s">
        <v>42</v>
      </c>
      <c r="CW84" s="17" t="s">
        <v>43</v>
      </c>
      <c r="CX84" s="42"/>
      <c r="CY84" s="9"/>
      <c r="CZ84" s="9"/>
    </row>
    <row r="85" spans="1:104" ht="14.25">
      <c r="A85" s="35"/>
      <c r="B85" s="35"/>
      <c r="C85" s="35"/>
      <c r="D85" s="16"/>
      <c r="E85" s="16"/>
      <c r="F85" s="16"/>
      <c r="G85" s="16"/>
      <c r="H85" s="16"/>
      <c r="I85" s="16"/>
      <c r="J85" s="16"/>
      <c r="K85" s="20"/>
      <c r="L85" s="4">
        <v>1.1</v>
      </c>
      <c r="M85" s="8">
        <v>1.2</v>
      </c>
      <c r="N85" s="10">
        <v>2.1</v>
      </c>
      <c r="O85" s="11">
        <v>2.2</v>
      </c>
      <c r="P85" s="10"/>
      <c r="Q85" s="10"/>
      <c r="R85" s="10"/>
      <c r="S85" s="4">
        <v>1</v>
      </c>
      <c r="T85" s="8">
        <v>2</v>
      </c>
      <c r="U85" s="8">
        <v>3</v>
      </c>
      <c r="V85" s="8">
        <v>4</v>
      </c>
      <c r="W85" s="8">
        <v>1</v>
      </c>
      <c r="X85" s="8">
        <v>2</v>
      </c>
      <c r="Y85" s="8">
        <v>3</v>
      </c>
      <c r="Z85" s="5">
        <v>4</v>
      </c>
      <c r="AA85" s="10"/>
      <c r="AB85" s="22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>
        <v>1.1</v>
      </c>
      <c r="AZ85" s="10">
        <v>1.2</v>
      </c>
      <c r="BA85" s="10">
        <v>1.3</v>
      </c>
      <c r="BB85" s="7">
        <v>1.4</v>
      </c>
      <c r="BC85" s="7">
        <v>1.5</v>
      </c>
      <c r="BD85" s="7">
        <v>1.6</v>
      </c>
      <c r="BE85" s="7" t="s">
        <v>42</v>
      </c>
      <c r="BF85" s="7">
        <v>2.1</v>
      </c>
      <c r="BG85" s="7">
        <v>2.2</v>
      </c>
      <c r="BH85" s="7">
        <v>2.3</v>
      </c>
      <c r="BI85" s="7">
        <v>2.4</v>
      </c>
      <c r="BJ85" s="7">
        <v>2.5</v>
      </c>
      <c r="BK85" s="7">
        <v>2.6</v>
      </c>
      <c r="BL85" s="7">
        <v>2.7</v>
      </c>
      <c r="BM85" s="7">
        <v>2.8</v>
      </c>
      <c r="BN85" s="7">
        <v>2.9</v>
      </c>
      <c r="BO85" s="7">
        <v>2.1</v>
      </c>
      <c r="BP85" s="7">
        <v>2.11</v>
      </c>
      <c r="BQ85" s="7">
        <v>2.12</v>
      </c>
      <c r="BR85" s="7" t="s">
        <v>42</v>
      </c>
      <c r="BS85" s="8">
        <v>1.1</v>
      </c>
      <c r="BT85" s="8">
        <v>1.2</v>
      </c>
      <c r="BU85" s="8">
        <v>1.3</v>
      </c>
      <c r="BV85" s="8">
        <v>1.4</v>
      </c>
      <c r="BW85" s="5">
        <v>1.5</v>
      </c>
      <c r="BX85" s="5">
        <v>1.6</v>
      </c>
      <c r="BY85" s="5">
        <v>1.7</v>
      </c>
      <c r="BZ85" s="5" t="s">
        <v>42</v>
      </c>
      <c r="CA85" s="5">
        <v>2.1</v>
      </c>
      <c r="CB85" s="5">
        <v>2.2</v>
      </c>
      <c r="CC85" s="5">
        <v>2.3</v>
      </c>
      <c r="CD85" s="8" t="s">
        <v>42</v>
      </c>
      <c r="CE85" s="3">
        <v>3.1</v>
      </c>
      <c r="CF85" s="21">
        <v>3.2</v>
      </c>
      <c r="CG85" s="3" t="s">
        <v>37</v>
      </c>
      <c r="CH85" s="21">
        <v>3.4</v>
      </c>
      <c r="CI85" s="3">
        <v>3.5</v>
      </c>
      <c r="CJ85" s="22">
        <v>3.6</v>
      </c>
      <c r="CK85" s="23">
        <v>3.7</v>
      </c>
      <c r="CL85" s="10">
        <v>3.8</v>
      </c>
      <c r="CM85" s="10">
        <v>3.9</v>
      </c>
      <c r="CN85" s="10">
        <v>3.1</v>
      </c>
      <c r="CO85" s="11">
        <v>3.11</v>
      </c>
      <c r="CP85" s="11">
        <v>3.12</v>
      </c>
      <c r="CQ85" s="11">
        <v>3.13</v>
      </c>
      <c r="CR85" s="11" t="s">
        <v>42</v>
      </c>
      <c r="CS85" s="10"/>
      <c r="CT85" s="10"/>
      <c r="CU85" s="10"/>
      <c r="CV85" s="11"/>
      <c r="CW85" s="16"/>
      <c r="CX85" s="43"/>
      <c r="CY85" s="9"/>
      <c r="CZ85" s="9"/>
    </row>
    <row r="86" spans="1:102" ht="14.25">
      <c r="A86" s="8">
        <v>59</v>
      </c>
      <c r="B86" s="2" t="s">
        <v>124</v>
      </c>
      <c r="C86" s="3" t="s">
        <v>63</v>
      </c>
      <c r="D86" s="10">
        <v>0</v>
      </c>
      <c r="E86" s="10">
        <v>0</v>
      </c>
      <c r="F86" s="10">
        <v>5</v>
      </c>
      <c r="G86" s="10">
        <v>5</v>
      </c>
      <c r="H86" s="10">
        <v>5</v>
      </c>
      <c r="I86" s="10">
        <v>5</v>
      </c>
      <c r="J86" s="10">
        <v>5</v>
      </c>
      <c r="K86" s="8">
        <f>SUM(D86+E86+F86+G86+H86+I86+J86)</f>
        <v>25</v>
      </c>
      <c r="L86" s="8">
        <v>5</v>
      </c>
      <c r="M86" s="8">
        <v>5</v>
      </c>
      <c r="N86" s="8">
        <v>0</v>
      </c>
      <c r="O86" s="8">
        <v>5</v>
      </c>
      <c r="P86" s="10">
        <v>5</v>
      </c>
      <c r="Q86" s="10">
        <v>3</v>
      </c>
      <c r="R86" s="8">
        <f>SUM(L86+M86+N86+O86+P86+Q86)</f>
        <v>23</v>
      </c>
      <c r="S86" s="8" t="s">
        <v>74</v>
      </c>
      <c r="T86" s="8">
        <v>3</v>
      </c>
      <c r="U86" s="8">
        <v>3</v>
      </c>
      <c r="V86" s="8">
        <v>0</v>
      </c>
      <c r="W86" s="8">
        <v>3</v>
      </c>
      <c r="X86" s="8">
        <v>3</v>
      </c>
      <c r="Y86" s="8">
        <v>3</v>
      </c>
      <c r="Z86" s="8">
        <v>3</v>
      </c>
      <c r="AA86" s="8">
        <f>SUM(T86+U86+V86+W86+X86+Y86+Z86)</f>
        <v>18</v>
      </c>
      <c r="AB86" s="8">
        <v>5</v>
      </c>
      <c r="AC86" s="8">
        <v>0</v>
      </c>
      <c r="AD86" s="8">
        <v>0</v>
      </c>
      <c r="AE86" s="8">
        <f>SUM(AB86+AC86+AD86)</f>
        <v>5</v>
      </c>
      <c r="AF86" s="8">
        <v>5</v>
      </c>
      <c r="AG86" s="8">
        <v>5</v>
      </c>
      <c r="AH86" s="8">
        <v>5</v>
      </c>
      <c r="AI86" s="8">
        <v>5</v>
      </c>
      <c r="AJ86" s="8">
        <v>5</v>
      </c>
      <c r="AK86" s="8">
        <v>5</v>
      </c>
      <c r="AL86" s="8">
        <f>SUM(AF86+AG86+AH86+AI86+AJ86+AK86)</f>
        <v>30</v>
      </c>
      <c r="AM86" s="10">
        <v>2</v>
      </c>
      <c r="AN86" s="8">
        <v>2</v>
      </c>
      <c r="AO86" s="8">
        <v>2</v>
      </c>
      <c r="AP86" s="8">
        <v>2</v>
      </c>
      <c r="AQ86" s="8">
        <v>2</v>
      </c>
      <c r="AR86" s="8">
        <v>2</v>
      </c>
      <c r="AS86" s="8">
        <v>0</v>
      </c>
      <c r="AT86" s="8">
        <v>0</v>
      </c>
      <c r="AU86" s="8">
        <v>3</v>
      </c>
      <c r="AV86" s="8">
        <v>5</v>
      </c>
      <c r="AW86" s="8">
        <v>5</v>
      </c>
      <c r="AX86" s="8">
        <f>SUM(AM86+AN86+AO86+AP86+AQ86+AR86+AS86+AT86+AU86+AV86+AW86)</f>
        <v>25</v>
      </c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>
        <v>3</v>
      </c>
      <c r="BT86" s="8">
        <v>11</v>
      </c>
      <c r="BU86" s="8">
        <v>2</v>
      </c>
      <c r="BV86" s="8">
        <v>2</v>
      </c>
      <c r="BW86" s="8">
        <v>1</v>
      </c>
      <c r="BX86" s="8">
        <v>1</v>
      </c>
      <c r="BY86" s="8">
        <v>2</v>
      </c>
      <c r="BZ86" s="8">
        <f>SUM(BS86+BT86+BU86+BV86+BW86+BX86+BY86)</f>
        <v>22</v>
      </c>
      <c r="CA86" s="8">
        <v>3</v>
      </c>
      <c r="CB86" s="8">
        <v>0</v>
      </c>
      <c r="CC86" s="10">
        <v>0</v>
      </c>
      <c r="CD86" s="10">
        <v>3</v>
      </c>
      <c r="CE86" s="10">
        <v>4</v>
      </c>
      <c r="CF86" s="10">
        <v>4</v>
      </c>
      <c r="CG86" s="10">
        <v>0</v>
      </c>
      <c r="CH86" s="10">
        <v>5</v>
      </c>
      <c r="CI86" s="10">
        <v>3</v>
      </c>
      <c r="CJ86" s="10">
        <v>2.5</v>
      </c>
      <c r="CK86" s="10">
        <v>0</v>
      </c>
      <c r="CL86" s="8">
        <v>0</v>
      </c>
      <c r="CM86" s="8">
        <v>0</v>
      </c>
      <c r="CN86" s="8">
        <v>3</v>
      </c>
      <c r="CO86" s="8">
        <v>5</v>
      </c>
      <c r="CP86" s="8">
        <v>0</v>
      </c>
      <c r="CQ86" s="8">
        <v>4</v>
      </c>
      <c r="CR86" s="8">
        <f>SUM(CE86+CF86+CG86+CH86+CI86+CJ86+CK86+CL86+CM86+CN86+CO86+CP86+CQ86)</f>
        <v>30.5</v>
      </c>
      <c r="CS86" s="10">
        <v>4</v>
      </c>
      <c r="CT86" s="10">
        <v>3</v>
      </c>
      <c r="CU86" s="10">
        <v>1</v>
      </c>
      <c r="CV86" s="8">
        <f>SUM(CS86+CT86+CU86)</f>
        <v>8</v>
      </c>
      <c r="CW86" s="10">
        <v>189.5</v>
      </c>
      <c r="CX86" s="8">
        <v>289</v>
      </c>
    </row>
    <row r="87" spans="1:102" ht="14.25">
      <c r="A87" s="8">
        <v>60</v>
      </c>
      <c r="B87" s="2" t="s">
        <v>125</v>
      </c>
      <c r="C87" s="2" t="s">
        <v>63</v>
      </c>
      <c r="D87" s="8">
        <v>0</v>
      </c>
      <c r="E87" s="8">
        <v>0</v>
      </c>
      <c r="F87" s="8">
        <v>1</v>
      </c>
      <c r="G87" s="8">
        <v>1</v>
      </c>
      <c r="H87" s="8">
        <v>5</v>
      </c>
      <c r="I87" s="8">
        <v>5</v>
      </c>
      <c r="J87" s="8">
        <v>5</v>
      </c>
      <c r="K87" s="8">
        <f>SUM(D87+E87+F87+G87+H87+I87+J87)</f>
        <v>17</v>
      </c>
      <c r="L87" s="8">
        <v>5</v>
      </c>
      <c r="M87" s="8">
        <v>5</v>
      </c>
      <c r="N87" s="8">
        <v>0</v>
      </c>
      <c r="O87" s="8">
        <v>5</v>
      </c>
      <c r="P87" s="8">
        <v>5</v>
      </c>
      <c r="Q87" s="8">
        <v>3</v>
      </c>
      <c r="R87" s="8">
        <f>SUM(L87+M87+N87+O87+P87+Q87)</f>
        <v>23</v>
      </c>
      <c r="S87" s="8" t="s">
        <v>74</v>
      </c>
      <c r="T87" s="8">
        <v>5</v>
      </c>
      <c r="U87" s="8">
        <v>5</v>
      </c>
      <c r="V87" s="8">
        <v>0</v>
      </c>
      <c r="W87" s="8">
        <v>3</v>
      </c>
      <c r="X87" s="8">
        <v>5</v>
      </c>
      <c r="Y87" s="8">
        <v>3</v>
      </c>
      <c r="Z87" s="8">
        <v>3</v>
      </c>
      <c r="AA87" s="8">
        <f>SUM(T87+U87+V87+W87+X87+Y87+Z87)</f>
        <v>24</v>
      </c>
      <c r="AB87" s="8">
        <v>5</v>
      </c>
      <c r="AC87" s="8">
        <v>0</v>
      </c>
      <c r="AD87" s="8">
        <v>3</v>
      </c>
      <c r="AE87" s="8">
        <f>SUM(AB87+AC87+AD87)</f>
        <v>8</v>
      </c>
      <c r="AF87" s="8">
        <v>5</v>
      </c>
      <c r="AG87" s="8">
        <v>5</v>
      </c>
      <c r="AH87" s="8">
        <v>5</v>
      </c>
      <c r="AI87" s="8">
        <v>5</v>
      </c>
      <c r="AJ87" s="8">
        <v>5</v>
      </c>
      <c r="AK87" s="8">
        <v>5</v>
      </c>
      <c r="AL87" s="8">
        <f>SUM(AF87+AG87+AH87+AI87+AJ87+AK87)</f>
        <v>30</v>
      </c>
      <c r="AM87" s="8">
        <v>2</v>
      </c>
      <c r="AN87" s="8">
        <v>2</v>
      </c>
      <c r="AO87" s="8">
        <v>2</v>
      </c>
      <c r="AP87" s="8">
        <v>2</v>
      </c>
      <c r="AQ87" s="8">
        <v>2</v>
      </c>
      <c r="AR87" s="8">
        <v>0</v>
      </c>
      <c r="AS87" s="8">
        <v>2</v>
      </c>
      <c r="AT87" s="8">
        <v>1</v>
      </c>
      <c r="AU87" s="8">
        <v>3</v>
      </c>
      <c r="AV87" s="8">
        <v>5</v>
      </c>
      <c r="AW87" s="8">
        <v>5</v>
      </c>
      <c r="AX87" s="8">
        <f>SUM(AM87+AN87+AO87+AP87+AQ87+AR87+AS87+AT87+AU87+AV87+AW87)</f>
        <v>26</v>
      </c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>
        <v>3</v>
      </c>
      <c r="BT87" s="8">
        <v>9</v>
      </c>
      <c r="BU87" s="8">
        <v>4</v>
      </c>
      <c r="BV87" s="8">
        <v>0</v>
      </c>
      <c r="BW87" s="8">
        <v>2</v>
      </c>
      <c r="BX87" s="8">
        <v>1</v>
      </c>
      <c r="BY87" s="8">
        <v>2</v>
      </c>
      <c r="BZ87" s="8">
        <f>SUM(BS87+BT87+BU87+BV87+BW87+BX87+BY87)</f>
        <v>21</v>
      </c>
      <c r="CA87" s="8">
        <v>3</v>
      </c>
      <c r="CB87" s="8">
        <v>0</v>
      </c>
      <c r="CC87" s="8">
        <v>0</v>
      </c>
      <c r="CD87" s="8">
        <v>3</v>
      </c>
      <c r="CE87" s="8">
        <v>4</v>
      </c>
      <c r="CF87" s="8">
        <v>5</v>
      </c>
      <c r="CG87" s="8">
        <v>0</v>
      </c>
      <c r="CH87" s="8">
        <v>4</v>
      </c>
      <c r="CI87" s="8">
        <v>3</v>
      </c>
      <c r="CJ87" s="8">
        <v>2.5</v>
      </c>
      <c r="CK87" s="8">
        <v>0</v>
      </c>
      <c r="CL87" s="8">
        <v>2</v>
      </c>
      <c r="CM87" s="8">
        <v>0</v>
      </c>
      <c r="CN87" s="8">
        <v>3</v>
      </c>
      <c r="CO87" s="8">
        <v>5</v>
      </c>
      <c r="CP87" s="8">
        <v>3</v>
      </c>
      <c r="CQ87" s="8">
        <v>4</v>
      </c>
      <c r="CR87" s="8">
        <f>SUM(CE87+CF87+CG87+CH87+CI87+CJ87+CK87+CL87+CM87+CN87+CO87+CP87+CQ87)</f>
        <v>35.5</v>
      </c>
      <c r="CS87" s="8">
        <v>3</v>
      </c>
      <c r="CT87" s="8">
        <v>0</v>
      </c>
      <c r="CU87" s="8">
        <v>1</v>
      </c>
      <c r="CV87" s="8">
        <f>SUM(CS87+CT87+CU87)</f>
        <v>4</v>
      </c>
      <c r="CW87" s="8">
        <v>189.5</v>
      </c>
      <c r="CX87" s="8">
        <v>289</v>
      </c>
    </row>
    <row r="88" spans="1:102" ht="14.25">
      <c r="A88" s="8">
        <v>61</v>
      </c>
      <c r="B88" s="2" t="s">
        <v>126</v>
      </c>
      <c r="C88" s="2" t="s">
        <v>63</v>
      </c>
      <c r="D88" s="8">
        <v>0</v>
      </c>
      <c r="E88" s="8">
        <v>0</v>
      </c>
      <c r="F88" s="8">
        <v>0</v>
      </c>
      <c r="G88" s="8">
        <v>1</v>
      </c>
      <c r="H88" s="8">
        <v>5</v>
      </c>
      <c r="I88" s="8">
        <v>0</v>
      </c>
      <c r="J88" s="8">
        <v>5</v>
      </c>
      <c r="K88" s="8">
        <f>SUM(D88+E88+F88+G88+H88+I88+J88)</f>
        <v>11</v>
      </c>
      <c r="L88" s="8">
        <v>5</v>
      </c>
      <c r="M88" s="8">
        <v>5</v>
      </c>
      <c r="N88" s="8">
        <v>0</v>
      </c>
      <c r="O88" s="8">
        <v>5</v>
      </c>
      <c r="P88" s="8">
        <v>5</v>
      </c>
      <c r="Q88" s="8">
        <v>3</v>
      </c>
      <c r="R88" s="8">
        <f>SUM(L88+M88+N88+O88+P88+Q88)</f>
        <v>23</v>
      </c>
      <c r="S88" s="8" t="s">
        <v>74</v>
      </c>
      <c r="T88" s="8">
        <v>3</v>
      </c>
      <c r="U88" s="8">
        <v>1</v>
      </c>
      <c r="V88" s="8">
        <v>0</v>
      </c>
      <c r="W88" s="8">
        <v>1</v>
      </c>
      <c r="X88" s="8">
        <v>0</v>
      </c>
      <c r="Y88" s="8">
        <v>0</v>
      </c>
      <c r="Z88" s="8">
        <v>3</v>
      </c>
      <c r="AA88" s="8">
        <f>SUM(T88+U88+V88+W88+X88+Y88+Z88)</f>
        <v>8</v>
      </c>
      <c r="AB88" s="8">
        <v>5</v>
      </c>
      <c r="AC88" s="8">
        <v>0</v>
      </c>
      <c r="AD88" s="8">
        <v>0</v>
      </c>
      <c r="AE88" s="8">
        <f>SUM(AB88+AC88+AD88)</f>
        <v>5</v>
      </c>
      <c r="AF88" s="8">
        <v>3</v>
      </c>
      <c r="AG88" s="8">
        <v>1</v>
      </c>
      <c r="AH88" s="8">
        <v>5</v>
      </c>
      <c r="AI88" s="8">
        <v>5</v>
      </c>
      <c r="AJ88" s="8">
        <v>5</v>
      </c>
      <c r="AK88" s="8">
        <v>5</v>
      </c>
      <c r="AL88" s="8">
        <f>SUM(AF88+AG88+AH88+AI88+AJ88+AK88)</f>
        <v>24</v>
      </c>
      <c r="AM88" s="8">
        <v>2</v>
      </c>
      <c r="AN88" s="8">
        <v>2</v>
      </c>
      <c r="AO88" s="8">
        <v>2</v>
      </c>
      <c r="AP88" s="8">
        <v>2</v>
      </c>
      <c r="AQ88" s="8">
        <v>2</v>
      </c>
      <c r="AR88" s="8">
        <v>2</v>
      </c>
      <c r="AS88" s="8">
        <v>2</v>
      </c>
      <c r="AT88" s="8">
        <v>3</v>
      </c>
      <c r="AU88" s="8">
        <v>3</v>
      </c>
      <c r="AV88" s="8">
        <v>5</v>
      </c>
      <c r="AW88" s="8">
        <v>5</v>
      </c>
      <c r="AX88" s="8">
        <f>SUM(AM88+AN88+AO88+AP88+AQ88+AR88+AS88+AT88+AU88+AV88+AW88)</f>
        <v>30</v>
      </c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>
        <v>3</v>
      </c>
      <c r="BT88" s="8">
        <v>8</v>
      </c>
      <c r="BU88" s="8">
        <v>0</v>
      </c>
      <c r="BV88" s="8">
        <v>1</v>
      </c>
      <c r="BW88" s="8">
        <v>2</v>
      </c>
      <c r="BX88" s="8">
        <v>1</v>
      </c>
      <c r="BY88" s="8">
        <v>2</v>
      </c>
      <c r="BZ88" s="8">
        <f>SUM(BS88+BT88+BU88+BV88+BW88+BX88+BY88)</f>
        <v>17</v>
      </c>
      <c r="CA88" s="8">
        <v>0</v>
      </c>
      <c r="CB88" s="8">
        <v>0</v>
      </c>
      <c r="CC88" s="8">
        <v>0</v>
      </c>
      <c r="CD88" s="8">
        <v>0</v>
      </c>
      <c r="CE88" s="8">
        <v>0</v>
      </c>
      <c r="CF88" s="8">
        <v>5</v>
      </c>
      <c r="CG88" s="8">
        <v>0</v>
      </c>
      <c r="CH88" s="8">
        <v>5</v>
      </c>
      <c r="CI88" s="8">
        <v>1</v>
      </c>
      <c r="CJ88" s="8">
        <v>1</v>
      </c>
      <c r="CK88" s="8">
        <v>0</v>
      </c>
      <c r="CL88" s="8">
        <v>0</v>
      </c>
      <c r="CM88" s="8">
        <v>0</v>
      </c>
      <c r="CN88" s="8">
        <v>0</v>
      </c>
      <c r="CO88" s="8">
        <v>5</v>
      </c>
      <c r="CP88" s="8">
        <v>0</v>
      </c>
      <c r="CQ88" s="8">
        <v>1</v>
      </c>
      <c r="CR88" s="8">
        <f>SUM(CE88+CF88+CG88+CH88+CI88+CJ88+CK88+CL88+CM88+CN88+CO88+CP88+CQ88)</f>
        <v>18</v>
      </c>
      <c r="CS88" s="8">
        <v>1</v>
      </c>
      <c r="CT88" s="8">
        <v>5</v>
      </c>
      <c r="CU88" s="8">
        <v>2</v>
      </c>
      <c r="CV88" s="8">
        <f>SUM(CS88+CT88+CU88)</f>
        <v>8</v>
      </c>
      <c r="CW88" s="8">
        <v>144</v>
      </c>
      <c r="CX88" s="8">
        <v>289</v>
      </c>
    </row>
    <row r="89" spans="1:102" ht="14.25">
      <c r="A89" s="8">
        <v>62</v>
      </c>
      <c r="B89" s="2" t="s">
        <v>131</v>
      </c>
      <c r="C89" s="2" t="s">
        <v>63</v>
      </c>
      <c r="D89" s="8">
        <v>3</v>
      </c>
      <c r="E89" s="8">
        <v>3</v>
      </c>
      <c r="F89" s="8">
        <v>5</v>
      </c>
      <c r="G89" s="8">
        <v>5</v>
      </c>
      <c r="H89" s="8">
        <v>5</v>
      </c>
      <c r="I89" s="8">
        <v>5</v>
      </c>
      <c r="J89" s="8">
        <v>5</v>
      </c>
      <c r="K89" s="8">
        <f>SUM(D89+E89+F89+G89+H89+I89+J89)</f>
        <v>31</v>
      </c>
      <c r="L89" s="8">
        <v>5</v>
      </c>
      <c r="M89" s="8">
        <v>5</v>
      </c>
      <c r="N89" s="8">
        <v>0</v>
      </c>
      <c r="O89" s="8">
        <v>5</v>
      </c>
      <c r="P89" s="8">
        <v>5</v>
      </c>
      <c r="Q89" s="8">
        <v>3</v>
      </c>
      <c r="R89" s="8">
        <f>SUM(L89+M89+N89+O89+P89+Q89)</f>
        <v>23</v>
      </c>
      <c r="S89" s="8" t="s">
        <v>74</v>
      </c>
      <c r="T89" s="8">
        <v>5</v>
      </c>
      <c r="U89" s="8">
        <v>3</v>
      </c>
      <c r="V89" s="8">
        <v>0</v>
      </c>
      <c r="W89" s="8">
        <v>3</v>
      </c>
      <c r="X89" s="8">
        <v>3</v>
      </c>
      <c r="Y89" s="8">
        <v>0</v>
      </c>
      <c r="Z89" s="8">
        <v>3</v>
      </c>
      <c r="AA89" s="8">
        <f>SUM(T89+U89+V89+W89+X89+Y89+Z89)</f>
        <v>17</v>
      </c>
      <c r="AB89" s="8">
        <v>5</v>
      </c>
      <c r="AC89" s="8">
        <v>0</v>
      </c>
      <c r="AD89" s="8">
        <v>3</v>
      </c>
      <c r="AE89" s="8">
        <f>SUM(AB89+AC89+AD89)</f>
        <v>8</v>
      </c>
      <c r="AF89" s="8">
        <v>5</v>
      </c>
      <c r="AG89" s="8">
        <v>5</v>
      </c>
      <c r="AH89" s="8">
        <v>5</v>
      </c>
      <c r="AI89" s="8">
        <v>5</v>
      </c>
      <c r="AJ89" s="8">
        <v>5</v>
      </c>
      <c r="AK89" s="8">
        <v>5</v>
      </c>
      <c r="AL89" s="8">
        <f>SUM(AF89+AG89+AH89+AI89+AJ89+AK89)</f>
        <v>30</v>
      </c>
      <c r="AM89" s="8">
        <v>2</v>
      </c>
      <c r="AN89" s="8">
        <v>2</v>
      </c>
      <c r="AO89" s="8">
        <v>2</v>
      </c>
      <c r="AP89" s="8">
        <v>2</v>
      </c>
      <c r="AQ89" s="8">
        <v>2</v>
      </c>
      <c r="AR89" s="8">
        <v>2</v>
      </c>
      <c r="AS89" s="8">
        <v>2</v>
      </c>
      <c r="AT89" s="8">
        <v>3</v>
      </c>
      <c r="AU89" s="8">
        <v>3</v>
      </c>
      <c r="AV89" s="8">
        <v>5</v>
      </c>
      <c r="AW89" s="8">
        <v>5</v>
      </c>
      <c r="AX89" s="8">
        <f>SUM(AM89+AN89+AO89+AP89+AQ89+AR89+AS89+AT89+AU89+AV89+AW89)</f>
        <v>30</v>
      </c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>
        <v>3</v>
      </c>
      <c r="BT89" s="8">
        <v>9</v>
      </c>
      <c r="BU89" s="8">
        <v>4</v>
      </c>
      <c r="BV89" s="8">
        <v>1</v>
      </c>
      <c r="BW89" s="8">
        <v>2</v>
      </c>
      <c r="BX89" s="8">
        <v>1</v>
      </c>
      <c r="BY89" s="8">
        <v>2</v>
      </c>
      <c r="BZ89" s="8">
        <f>SUM(BS89+BT89+BU89+BV89+BW89+BX89+BY89)</f>
        <v>22</v>
      </c>
      <c r="CA89" s="8">
        <v>3</v>
      </c>
      <c r="CB89" s="8">
        <v>0</v>
      </c>
      <c r="CC89" s="8">
        <v>0</v>
      </c>
      <c r="CD89" s="8">
        <v>3</v>
      </c>
      <c r="CE89" s="8">
        <v>4</v>
      </c>
      <c r="CF89" s="8">
        <v>5</v>
      </c>
      <c r="CG89" s="8">
        <v>0</v>
      </c>
      <c r="CH89" s="8">
        <v>5</v>
      </c>
      <c r="CI89" s="8">
        <v>4</v>
      </c>
      <c r="CJ89" s="8">
        <v>3</v>
      </c>
      <c r="CK89" s="8">
        <v>4</v>
      </c>
      <c r="CL89" s="8">
        <v>0</v>
      </c>
      <c r="CM89" s="8">
        <v>0</v>
      </c>
      <c r="CN89" s="8">
        <v>0</v>
      </c>
      <c r="CO89" s="8">
        <v>5</v>
      </c>
      <c r="CP89" s="8">
        <v>3</v>
      </c>
      <c r="CQ89" s="8">
        <v>4</v>
      </c>
      <c r="CR89" s="8">
        <f>SUM(CE89+CF89+CG89+CH89+CI89+CJ89+CK89+CL89+CM89+CN89+CO89+CP89+CQ89)</f>
        <v>37</v>
      </c>
      <c r="CS89" s="8">
        <v>0</v>
      </c>
      <c r="CT89" s="8">
        <v>0</v>
      </c>
      <c r="CU89" s="8">
        <v>2</v>
      </c>
      <c r="CV89" s="8">
        <f>SUM(CS89+CT89+CU89)</f>
        <v>2</v>
      </c>
      <c r="CW89" s="8">
        <v>203</v>
      </c>
      <c r="CX89" s="8">
        <v>289</v>
      </c>
    </row>
    <row r="90" spans="1:102" ht="14.25">
      <c r="A90" s="2" t="s">
        <v>76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</row>
    <row r="91" spans="1:102" ht="14.25">
      <c r="A91" s="2" t="s">
        <v>76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</row>
    <row r="92" spans="1:102" ht="14.25">
      <c r="A92" s="2" t="s">
        <v>76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</row>
    <row r="93" spans="1:102" ht="14.25">
      <c r="A93" s="2" t="s">
        <v>76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</row>
    <row r="94" spans="1:102" ht="14.25">
      <c r="A94" s="2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</row>
    <row r="95" spans="1:102" ht="14.25">
      <c r="A95" s="2" t="s">
        <v>76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</row>
  </sheetData>
  <sheetProtection/>
  <mergeCells count="80">
    <mergeCell ref="C5:C8"/>
    <mergeCell ref="D5:K5"/>
    <mergeCell ref="L5:AL5"/>
    <mergeCell ref="AF6:AL6"/>
    <mergeCell ref="AM5:AX5"/>
    <mergeCell ref="AM6:AX6"/>
    <mergeCell ref="L6:R6"/>
    <mergeCell ref="S6:AA6"/>
    <mergeCell ref="AY5:CR5"/>
    <mergeCell ref="BS6:CR6"/>
    <mergeCell ref="CS5:CV5"/>
    <mergeCell ref="CS6:CV6"/>
    <mergeCell ref="AY6:BR6"/>
    <mergeCell ref="CE7:CR7"/>
    <mergeCell ref="AY7:BE7"/>
    <mergeCell ref="BF7:BR7"/>
    <mergeCell ref="BS7:BZ7"/>
    <mergeCell ref="CA7:CD7"/>
    <mergeCell ref="A2:CX2"/>
    <mergeCell ref="A3:CX3"/>
    <mergeCell ref="B5:B8"/>
    <mergeCell ref="A5:A8"/>
    <mergeCell ref="L7:M7"/>
    <mergeCell ref="N7:O7"/>
    <mergeCell ref="S7:V7"/>
    <mergeCell ref="AB6:AE6"/>
    <mergeCell ref="W7:Z7"/>
    <mergeCell ref="CX5:CX8"/>
    <mergeCell ref="A42:A45"/>
    <mergeCell ref="B42:B45"/>
    <mergeCell ref="C42:C45"/>
    <mergeCell ref="D42:K42"/>
    <mergeCell ref="L42:AL42"/>
    <mergeCell ref="AM42:AX42"/>
    <mergeCell ref="AY42:CR42"/>
    <mergeCell ref="CS42:CV42"/>
    <mergeCell ref="CX42:CX45"/>
    <mergeCell ref="L43:R43"/>
    <mergeCell ref="S43:AA43"/>
    <mergeCell ref="AB43:AE43"/>
    <mergeCell ref="AF43:AL43"/>
    <mergeCell ref="AM43:AX43"/>
    <mergeCell ref="AY43:BR43"/>
    <mergeCell ref="BS43:CR43"/>
    <mergeCell ref="CS43:CV43"/>
    <mergeCell ref="L44:M44"/>
    <mergeCell ref="N44:O44"/>
    <mergeCell ref="S44:V44"/>
    <mergeCell ref="W44:Z44"/>
    <mergeCell ref="AY44:BE44"/>
    <mergeCell ref="BF44:BR44"/>
    <mergeCell ref="BS44:BZ44"/>
    <mergeCell ref="CA44:CD44"/>
    <mergeCell ref="CE44:CR44"/>
    <mergeCell ref="A82:A85"/>
    <mergeCell ref="B82:B85"/>
    <mergeCell ref="C82:C85"/>
    <mergeCell ref="D82:K82"/>
    <mergeCell ref="L82:AL82"/>
    <mergeCell ref="AM82:AX82"/>
    <mergeCell ref="AY82:CR82"/>
    <mergeCell ref="CS82:CV82"/>
    <mergeCell ref="CX82:CX85"/>
    <mergeCell ref="L83:R83"/>
    <mergeCell ref="S83:AA83"/>
    <mergeCell ref="AB83:AE83"/>
    <mergeCell ref="AF83:AL83"/>
    <mergeCell ref="AM83:AX83"/>
    <mergeCell ref="AY83:BR83"/>
    <mergeCell ref="BS83:CR83"/>
    <mergeCell ref="CS83:CV83"/>
    <mergeCell ref="L84:M84"/>
    <mergeCell ref="N84:O84"/>
    <mergeCell ref="S84:V84"/>
    <mergeCell ref="W84:Z84"/>
    <mergeCell ref="AY84:BE84"/>
    <mergeCell ref="BF84:BR84"/>
    <mergeCell ref="BS84:BZ84"/>
    <mergeCell ref="CA84:CD84"/>
    <mergeCell ref="CE84:CR84"/>
  </mergeCells>
  <printOptions/>
  <pageMargins left="0.28" right="0.2" top="0.12" bottom="0.3937007874015748" header="0.3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PageLayoutView="0" workbookViewId="0" topLeftCell="A1">
      <selection activeCell="C37" sqref="A37:IV38"/>
    </sheetView>
  </sheetViews>
  <sheetFormatPr defaultColWidth="9.140625" defaultRowHeight="12.75"/>
  <cols>
    <col min="1" max="1" width="3.28125" style="1" customWidth="1"/>
    <col min="2" max="2" width="14.57421875" style="1" customWidth="1"/>
    <col min="3" max="3" width="7.00390625" style="1" bestFit="1" customWidth="1"/>
    <col min="4" max="7" width="3.00390625" style="1" bestFit="1" customWidth="1"/>
    <col min="8" max="8" width="2.7109375" style="1" bestFit="1" customWidth="1"/>
    <col min="9" max="9" width="11.00390625" style="1" bestFit="1" customWidth="1"/>
    <col min="10" max="10" width="7.8515625" style="1" bestFit="1" customWidth="1"/>
    <col min="11" max="11" width="7.28125" style="1" bestFit="1" customWidth="1"/>
    <col min="12" max="12" width="10.00390625" style="1" bestFit="1" customWidth="1"/>
    <col min="13" max="13" width="6.8515625" style="1" bestFit="1" customWidth="1"/>
    <col min="14" max="14" width="8.8515625" style="1" bestFit="1" customWidth="1"/>
    <col min="15" max="15" width="6.7109375" style="1" bestFit="1" customWidth="1"/>
    <col min="16" max="16" width="6.421875" style="1" bestFit="1" customWidth="1"/>
    <col min="17" max="17" width="8.28125" style="1" bestFit="1" customWidth="1"/>
    <col min="18" max="18" width="9.28125" style="1" bestFit="1" customWidth="1"/>
    <col min="19" max="19" width="11.28125" style="1" bestFit="1" customWidth="1"/>
    <col min="20" max="20" width="6.57421875" style="1" bestFit="1" customWidth="1"/>
    <col min="21" max="21" width="6.28125" style="1" bestFit="1" customWidth="1"/>
    <col min="22" max="16384" width="9.140625" style="1" customWidth="1"/>
  </cols>
  <sheetData>
    <row r="1" ht="16.5">
      <c r="U1" s="14" t="s">
        <v>17</v>
      </c>
    </row>
    <row r="2" spans="1:21" ht="18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8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s="9" customFormat="1" ht="14.25">
      <c r="A4" s="34" t="s">
        <v>0</v>
      </c>
      <c r="B4" s="34" t="s">
        <v>1</v>
      </c>
      <c r="C4" s="34" t="s">
        <v>2</v>
      </c>
      <c r="D4" s="31" t="s">
        <v>28</v>
      </c>
      <c r="E4" s="32"/>
      <c r="F4" s="32"/>
      <c r="G4" s="32"/>
      <c r="H4" s="33"/>
      <c r="I4" s="31" t="s">
        <v>29</v>
      </c>
      <c r="J4" s="32"/>
      <c r="K4" s="32"/>
      <c r="L4" s="32"/>
      <c r="M4" s="32"/>
      <c r="N4" s="32"/>
      <c r="O4" s="32"/>
      <c r="P4" s="32"/>
      <c r="Q4" s="32"/>
      <c r="R4" s="32"/>
      <c r="S4" s="33"/>
      <c r="T4" s="18" t="s">
        <v>13</v>
      </c>
      <c r="U4" s="34" t="s">
        <v>10</v>
      </c>
    </row>
    <row r="5" spans="1:21" s="9" customFormat="1" ht="14.25">
      <c r="A5" s="35"/>
      <c r="B5" s="35"/>
      <c r="C5" s="35"/>
      <c r="D5" s="8" t="s">
        <v>3</v>
      </c>
      <c r="E5" s="8" t="s">
        <v>4</v>
      </c>
      <c r="F5" s="8" t="s">
        <v>5</v>
      </c>
      <c r="G5" s="8" t="s">
        <v>6</v>
      </c>
      <c r="H5" s="8" t="s">
        <v>42</v>
      </c>
      <c r="I5" s="8" t="s">
        <v>133</v>
      </c>
      <c r="J5" s="8" t="s">
        <v>30</v>
      </c>
      <c r="K5" s="8" t="s">
        <v>134</v>
      </c>
      <c r="L5" s="8" t="s">
        <v>135</v>
      </c>
      <c r="M5" s="8" t="s">
        <v>136</v>
      </c>
      <c r="N5" s="8" t="s">
        <v>137</v>
      </c>
      <c r="O5" s="8" t="s">
        <v>138</v>
      </c>
      <c r="P5" s="8" t="s">
        <v>139</v>
      </c>
      <c r="Q5" s="8" t="s">
        <v>31</v>
      </c>
      <c r="R5" s="8" t="s">
        <v>32</v>
      </c>
      <c r="S5" s="8" t="s">
        <v>46</v>
      </c>
      <c r="T5" s="16" t="s">
        <v>43</v>
      </c>
      <c r="U5" s="35"/>
    </row>
    <row r="6" spans="1:21" s="9" customFormat="1" ht="14.25">
      <c r="A6" s="10">
        <v>1</v>
      </c>
      <c r="B6" s="10" t="s">
        <v>48</v>
      </c>
      <c r="C6" s="10"/>
      <c r="D6" s="4">
        <v>5</v>
      </c>
      <c r="E6" s="8">
        <v>5</v>
      </c>
      <c r="F6" s="10">
        <v>5</v>
      </c>
      <c r="G6" s="10">
        <v>3</v>
      </c>
      <c r="H6" s="8">
        <v>18</v>
      </c>
      <c r="I6" s="4">
        <v>10</v>
      </c>
      <c r="J6" s="8">
        <v>10</v>
      </c>
      <c r="K6" s="8">
        <v>6</v>
      </c>
      <c r="L6" s="8">
        <v>8</v>
      </c>
      <c r="M6" s="8">
        <v>8</v>
      </c>
      <c r="N6" s="8">
        <v>8</v>
      </c>
      <c r="O6" s="8">
        <v>10</v>
      </c>
      <c r="P6" s="8">
        <v>5</v>
      </c>
      <c r="Q6" s="10">
        <v>0</v>
      </c>
      <c r="R6" s="10">
        <v>8</v>
      </c>
      <c r="S6" s="10">
        <v>73</v>
      </c>
      <c r="T6" s="10">
        <v>91</v>
      </c>
      <c r="U6" s="10">
        <v>120</v>
      </c>
    </row>
    <row r="7" spans="1:21" ht="14.25">
      <c r="A7" s="8">
        <v>2</v>
      </c>
      <c r="B7" s="2" t="s">
        <v>67</v>
      </c>
      <c r="C7" s="3" t="s">
        <v>50</v>
      </c>
      <c r="D7" s="8">
        <v>5</v>
      </c>
      <c r="E7" s="8">
        <v>5</v>
      </c>
      <c r="F7" s="8">
        <v>5</v>
      </c>
      <c r="G7" s="8">
        <v>3</v>
      </c>
      <c r="H7" s="8">
        <v>18</v>
      </c>
      <c r="I7" s="8">
        <v>10</v>
      </c>
      <c r="J7" s="8">
        <v>10</v>
      </c>
      <c r="K7" s="8">
        <v>10</v>
      </c>
      <c r="L7" s="8">
        <v>9</v>
      </c>
      <c r="M7" s="8">
        <v>9</v>
      </c>
      <c r="N7" s="8">
        <v>8</v>
      </c>
      <c r="O7" s="8">
        <v>10</v>
      </c>
      <c r="P7" s="8">
        <v>10</v>
      </c>
      <c r="Q7" s="8">
        <v>7</v>
      </c>
      <c r="R7" s="8">
        <v>9</v>
      </c>
      <c r="S7" s="8">
        <v>92</v>
      </c>
      <c r="T7" s="8">
        <v>110</v>
      </c>
      <c r="U7" s="8">
        <v>120</v>
      </c>
    </row>
    <row r="8" spans="1:21" ht="14.25">
      <c r="A8" s="8">
        <v>3</v>
      </c>
      <c r="B8" s="2" t="s">
        <v>51</v>
      </c>
      <c r="C8" s="2" t="s">
        <v>52</v>
      </c>
      <c r="D8" s="8">
        <v>5</v>
      </c>
      <c r="E8" s="8">
        <v>5</v>
      </c>
      <c r="F8" s="8">
        <v>5</v>
      </c>
      <c r="G8" s="8">
        <v>5</v>
      </c>
      <c r="H8" s="8">
        <v>20</v>
      </c>
      <c r="I8" s="8">
        <v>10</v>
      </c>
      <c r="J8" s="8">
        <v>10</v>
      </c>
      <c r="K8" s="8">
        <v>7</v>
      </c>
      <c r="L8" s="8">
        <v>10</v>
      </c>
      <c r="M8" s="8">
        <v>9</v>
      </c>
      <c r="N8" s="8">
        <v>10</v>
      </c>
      <c r="O8" s="8">
        <v>10</v>
      </c>
      <c r="P8" s="8">
        <v>10</v>
      </c>
      <c r="Q8" s="8">
        <v>9</v>
      </c>
      <c r="R8" s="8">
        <v>10</v>
      </c>
      <c r="S8" s="8">
        <v>95</v>
      </c>
      <c r="T8" s="8">
        <v>115</v>
      </c>
      <c r="U8" s="8">
        <v>120</v>
      </c>
    </row>
    <row r="9" spans="1:21" ht="14.25">
      <c r="A9" s="8">
        <v>4</v>
      </c>
      <c r="B9" s="2" t="s">
        <v>53</v>
      </c>
      <c r="C9" s="2" t="s">
        <v>54</v>
      </c>
      <c r="D9" s="8">
        <v>5</v>
      </c>
      <c r="E9" s="8">
        <v>5</v>
      </c>
      <c r="F9" s="8">
        <v>5</v>
      </c>
      <c r="G9" s="8">
        <v>5</v>
      </c>
      <c r="H9" s="8">
        <v>20</v>
      </c>
      <c r="I9" s="8">
        <v>10</v>
      </c>
      <c r="J9" s="8">
        <v>10</v>
      </c>
      <c r="K9" s="8">
        <v>10</v>
      </c>
      <c r="L9" s="8">
        <v>10</v>
      </c>
      <c r="M9" s="8">
        <v>10</v>
      </c>
      <c r="N9" s="8">
        <v>10</v>
      </c>
      <c r="O9" s="8">
        <v>10</v>
      </c>
      <c r="P9" s="8">
        <v>10</v>
      </c>
      <c r="Q9" s="8">
        <v>10</v>
      </c>
      <c r="R9" s="8">
        <v>10</v>
      </c>
      <c r="S9" s="8">
        <v>100</v>
      </c>
      <c r="T9" s="8">
        <v>120</v>
      </c>
      <c r="U9" s="8">
        <v>120</v>
      </c>
    </row>
    <row r="10" spans="1:21" ht="14.25">
      <c r="A10" s="8">
        <v>5</v>
      </c>
      <c r="B10" s="2" t="s">
        <v>55</v>
      </c>
      <c r="C10" s="2" t="s">
        <v>56</v>
      </c>
      <c r="D10" s="8">
        <v>5</v>
      </c>
      <c r="E10" s="8">
        <v>5</v>
      </c>
      <c r="F10" s="8">
        <v>5</v>
      </c>
      <c r="G10" s="8">
        <v>3</v>
      </c>
      <c r="H10" s="8">
        <v>18</v>
      </c>
      <c r="I10" s="8">
        <v>10</v>
      </c>
      <c r="J10" s="8">
        <v>9</v>
      </c>
      <c r="K10" s="8">
        <v>10</v>
      </c>
      <c r="L10" s="8">
        <v>7</v>
      </c>
      <c r="M10" s="8">
        <v>8</v>
      </c>
      <c r="N10" s="8">
        <v>8</v>
      </c>
      <c r="O10" s="8">
        <v>8</v>
      </c>
      <c r="P10" s="8">
        <v>10</v>
      </c>
      <c r="Q10" s="8">
        <v>7</v>
      </c>
      <c r="R10" s="8">
        <v>9</v>
      </c>
      <c r="S10" s="8">
        <v>86</v>
      </c>
      <c r="T10" s="8">
        <v>104</v>
      </c>
      <c r="U10" s="8">
        <v>120</v>
      </c>
    </row>
    <row r="11" spans="1:21" ht="14.25">
      <c r="A11" s="8">
        <v>6</v>
      </c>
      <c r="B11" s="2" t="s">
        <v>57</v>
      </c>
      <c r="C11" s="2" t="s">
        <v>54</v>
      </c>
      <c r="D11" s="8">
        <v>5</v>
      </c>
      <c r="E11" s="8">
        <v>3</v>
      </c>
      <c r="F11" s="8">
        <v>3</v>
      </c>
      <c r="G11" s="8">
        <v>2</v>
      </c>
      <c r="H11" s="8">
        <v>13</v>
      </c>
      <c r="I11" s="8">
        <v>9</v>
      </c>
      <c r="J11" s="8">
        <v>10</v>
      </c>
      <c r="K11" s="8">
        <v>6</v>
      </c>
      <c r="L11" s="8">
        <v>5</v>
      </c>
      <c r="M11" s="8">
        <v>4</v>
      </c>
      <c r="N11" s="8">
        <v>7</v>
      </c>
      <c r="O11" s="8">
        <v>9</v>
      </c>
      <c r="P11" s="8">
        <v>8</v>
      </c>
      <c r="Q11" s="8">
        <v>6</v>
      </c>
      <c r="R11" s="8">
        <v>10</v>
      </c>
      <c r="S11" s="8">
        <v>74</v>
      </c>
      <c r="T11" s="8">
        <v>87</v>
      </c>
      <c r="U11" s="8">
        <v>120</v>
      </c>
    </row>
    <row r="12" spans="1:21" ht="14.25">
      <c r="A12" s="8">
        <v>7</v>
      </c>
      <c r="B12" s="2" t="s">
        <v>70</v>
      </c>
      <c r="C12" s="2" t="s">
        <v>71</v>
      </c>
      <c r="D12" s="8">
        <v>5</v>
      </c>
      <c r="E12" s="8">
        <v>5</v>
      </c>
      <c r="F12" s="8">
        <v>5</v>
      </c>
      <c r="G12" s="8">
        <v>3</v>
      </c>
      <c r="H12" s="8">
        <v>18</v>
      </c>
      <c r="I12" s="8">
        <v>10</v>
      </c>
      <c r="J12" s="8">
        <v>9</v>
      </c>
      <c r="K12" s="8">
        <v>6</v>
      </c>
      <c r="L12" s="8">
        <v>9</v>
      </c>
      <c r="M12" s="8">
        <v>9</v>
      </c>
      <c r="N12" s="8">
        <v>6</v>
      </c>
      <c r="O12" s="8">
        <v>8</v>
      </c>
      <c r="P12" s="8">
        <v>9</v>
      </c>
      <c r="Q12" s="8">
        <v>8</v>
      </c>
      <c r="R12" s="8">
        <v>9</v>
      </c>
      <c r="S12" s="8">
        <v>83</v>
      </c>
      <c r="T12" s="8">
        <v>101</v>
      </c>
      <c r="U12" s="8">
        <v>120</v>
      </c>
    </row>
    <row r="13" spans="1:21" ht="14.25">
      <c r="A13" s="8">
        <v>8</v>
      </c>
      <c r="B13" s="2" t="s">
        <v>72</v>
      </c>
      <c r="C13" s="2" t="s">
        <v>61</v>
      </c>
      <c r="D13" s="8">
        <v>5</v>
      </c>
      <c r="E13" s="8">
        <v>5</v>
      </c>
      <c r="F13" s="8">
        <v>5</v>
      </c>
      <c r="G13" s="8">
        <v>3</v>
      </c>
      <c r="H13" s="8">
        <v>18</v>
      </c>
      <c r="I13" s="8">
        <v>9</v>
      </c>
      <c r="J13" s="8">
        <v>7</v>
      </c>
      <c r="K13" s="8">
        <v>7</v>
      </c>
      <c r="L13" s="8">
        <v>8</v>
      </c>
      <c r="M13" s="8">
        <v>10</v>
      </c>
      <c r="N13" s="8">
        <v>9</v>
      </c>
      <c r="O13" s="8">
        <v>8</v>
      </c>
      <c r="P13" s="8">
        <v>8</v>
      </c>
      <c r="Q13" s="8">
        <v>7</v>
      </c>
      <c r="R13" s="8">
        <v>10</v>
      </c>
      <c r="S13" s="8">
        <v>83</v>
      </c>
      <c r="T13" s="8">
        <v>101</v>
      </c>
      <c r="U13" s="8">
        <v>120</v>
      </c>
    </row>
    <row r="14" spans="1:21" ht="14.25">
      <c r="A14" s="8">
        <v>9</v>
      </c>
      <c r="B14" s="2" t="s">
        <v>62</v>
      </c>
      <c r="C14" s="2" t="s">
        <v>63</v>
      </c>
      <c r="D14" s="8">
        <v>5</v>
      </c>
      <c r="E14" s="8">
        <v>5</v>
      </c>
      <c r="F14" s="8">
        <v>5</v>
      </c>
      <c r="G14" s="8">
        <v>5</v>
      </c>
      <c r="H14" s="8">
        <v>20</v>
      </c>
      <c r="I14" s="8">
        <v>8</v>
      </c>
      <c r="J14" s="8">
        <v>8</v>
      </c>
      <c r="K14" s="8">
        <v>8</v>
      </c>
      <c r="L14" s="8">
        <v>7</v>
      </c>
      <c r="M14" s="8">
        <v>7</v>
      </c>
      <c r="N14" s="8">
        <v>6</v>
      </c>
      <c r="O14" s="8">
        <v>3</v>
      </c>
      <c r="P14" s="8">
        <v>6</v>
      </c>
      <c r="Q14" s="8">
        <v>3</v>
      </c>
      <c r="R14" s="8">
        <v>5</v>
      </c>
      <c r="S14" s="8">
        <v>63</v>
      </c>
      <c r="T14" s="8">
        <v>83</v>
      </c>
      <c r="U14" s="8"/>
    </row>
    <row r="15" spans="1:21" ht="14.25">
      <c r="A15" s="8">
        <v>10</v>
      </c>
      <c r="B15" s="2" t="s">
        <v>64</v>
      </c>
      <c r="C15" s="2" t="s">
        <v>71</v>
      </c>
      <c r="D15" s="8">
        <v>5</v>
      </c>
      <c r="E15" s="8">
        <v>5</v>
      </c>
      <c r="F15" s="8">
        <v>5</v>
      </c>
      <c r="G15" s="8">
        <v>3</v>
      </c>
      <c r="H15" s="8">
        <v>18</v>
      </c>
      <c r="I15" s="8">
        <v>10</v>
      </c>
      <c r="J15" s="8">
        <v>9</v>
      </c>
      <c r="K15" s="8">
        <v>9</v>
      </c>
      <c r="L15" s="8">
        <v>8</v>
      </c>
      <c r="M15" s="8">
        <v>7</v>
      </c>
      <c r="N15" s="8">
        <v>9</v>
      </c>
      <c r="O15" s="8">
        <v>10</v>
      </c>
      <c r="P15" s="8">
        <v>8</v>
      </c>
      <c r="Q15" s="8">
        <v>8</v>
      </c>
      <c r="R15" s="8">
        <v>8</v>
      </c>
      <c r="S15" s="8">
        <v>86</v>
      </c>
      <c r="T15" s="8">
        <v>104</v>
      </c>
      <c r="U15" s="8">
        <v>120</v>
      </c>
    </row>
    <row r="16" spans="1:21" ht="14.25">
      <c r="A16" s="8">
        <v>11</v>
      </c>
      <c r="B16" s="2" t="s">
        <v>65</v>
      </c>
      <c r="C16" s="2" t="s">
        <v>77</v>
      </c>
      <c r="D16" s="8">
        <v>5</v>
      </c>
      <c r="E16" s="8">
        <v>5</v>
      </c>
      <c r="F16" s="8">
        <v>5</v>
      </c>
      <c r="G16" s="8">
        <v>3</v>
      </c>
      <c r="H16" s="8">
        <v>18</v>
      </c>
      <c r="I16" s="8">
        <v>9</v>
      </c>
      <c r="J16" s="8">
        <v>8</v>
      </c>
      <c r="K16" s="8">
        <v>7</v>
      </c>
      <c r="L16" s="8">
        <v>8</v>
      </c>
      <c r="M16" s="8">
        <v>8</v>
      </c>
      <c r="N16" s="8">
        <v>8</v>
      </c>
      <c r="O16" s="8">
        <v>6</v>
      </c>
      <c r="P16" s="8">
        <v>7</v>
      </c>
      <c r="Q16" s="8">
        <v>6</v>
      </c>
      <c r="R16" s="8">
        <v>7</v>
      </c>
      <c r="S16" s="8">
        <v>74</v>
      </c>
      <c r="T16" s="8">
        <v>92</v>
      </c>
      <c r="U16" s="8">
        <v>120</v>
      </c>
    </row>
    <row r="17" spans="1:21" ht="14.25">
      <c r="A17" s="8">
        <v>12</v>
      </c>
      <c r="B17" s="2" t="s">
        <v>78</v>
      </c>
      <c r="C17" s="2" t="s">
        <v>50</v>
      </c>
      <c r="D17" s="8">
        <v>5</v>
      </c>
      <c r="E17" s="8">
        <v>5</v>
      </c>
      <c r="F17" s="8">
        <v>5</v>
      </c>
      <c r="G17" s="8">
        <v>5</v>
      </c>
      <c r="H17" s="8">
        <v>20</v>
      </c>
      <c r="I17" s="8">
        <v>10</v>
      </c>
      <c r="J17" s="8">
        <v>9</v>
      </c>
      <c r="K17" s="8">
        <v>8</v>
      </c>
      <c r="L17" s="8">
        <v>8</v>
      </c>
      <c r="M17" s="8">
        <v>8</v>
      </c>
      <c r="N17" s="8">
        <v>8</v>
      </c>
      <c r="O17" s="8">
        <v>8</v>
      </c>
      <c r="P17" s="8">
        <v>8</v>
      </c>
      <c r="Q17" s="8">
        <v>6</v>
      </c>
      <c r="R17" s="8">
        <v>8</v>
      </c>
      <c r="S17" s="8">
        <v>83</v>
      </c>
      <c r="T17" s="8">
        <v>20</v>
      </c>
      <c r="U17" s="8">
        <v>103</v>
      </c>
    </row>
    <row r="18" spans="1:21" ht="14.25">
      <c r="A18" s="8">
        <v>13</v>
      </c>
      <c r="B18" s="2" t="s">
        <v>79</v>
      </c>
      <c r="C18" s="2" t="s">
        <v>50</v>
      </c>
      <c r="D18" s="8">
        <v>5</v>
      </c>
      <c r="E18" s="8">
        <v>5</v>
      </c>
      <c r="F18" s="8">
        <v>5</v>
      </c>
      <c r="G18" s="8">
        <v>5</v>
      </c>
      <c r="H18" s="8">
        <v>20</v>
      </c>
      <c r="I18" s="8">
        <v>10</v>
      </c>
      <c r="J18" s="8">
        <v>10</v>
      </c>
      <c r="K18" s="8">
        <v>10</v>
      </c>
      <c r="L18" s="8">
        <v>10</v>
      </c>
      <c r="M18" s="8">
        <v>10</v>
      </c>
      <c r="N18" s="8">
        <v>9</v>
      </c>
      <c r="O18" s="8">
        <v>8</v>
      </c>
      <c r="P18" s="8">
        <v>10</v>
      </c>
      <c r="Q18" s="8">
        <v>10</v>
      </c>
      <c r="R18" s="8">
        <v>10</v>
      </c>
      <c r="S18" s="8">
        <v>97</v>
      </c>
      <c r="T18" s="8">
        <v>117</v>
      </c>
      <c r="U18" s="8">
        <v>120</v>
      </c>
    </row>
    <row r="19" spans="1:21" ht="14.25">
      <c r="A19" s="8">
        <v>14</v>
      </c>
      <c r="B19" s="2" t="s">
        <v>80</v>
      </c>
      <c r="C19" s="2" t="s">
        <v>50</v>
      </c>
      <c r="D19" s="8">
        <v>5</v>
      </c>
      <c r="E19" s="8">
        <v>5</v>
      </c>
      <c r="F19" s="8">
        <v>5</v>
      </c>
      <c r="G19" s="8">
        <v>5</v>
      </c>
      <c r="H19" s="8">
        <v>20</v>
      </c>
      <c r="I19" s="8">
        <v>9</v>
      </c>
      <c r="J19" s="8">
        <v>10</v>
      </c>
      <c r="K19" s="8">
        <v>10</v>
      </c>
      <c r="L19" s="8">
        <v>10</v>
      </c>
      <c r="M19" s="8">
        <v>8</v>
      </c>
      <c r="N19" s="8">
        <v>10</v>
      </c>
      <c r="O19" s="8">
        <v>9</v>
      </c>
      <c r="P19" s="8">
        <v>10</v>
      </c>
      <c r="Q19" s="8">
        <v>6</v>
      </c>
      <c r="R19" s="8">
        <v>10</v>
      </c>
      <c r="S19" s="8">
        <v>92</v>
      </c>
      <c r="T19" s="8">
        <v>112</v>
      </c>
      <c r="U19" s="8">
        <v>120</v>
      </c>
    </row>
    <row r="20" spans="1:21" ht="14.25">
      <c r="A20" s="8">
        <v>15</v>
      </c>
      <c r="B20" s="2" t="s">
        <v>81</v>
      </c>
      <c r="C20" s="2" t="s">
        <v>50</v>
      </c>
      <c r="D20" s="8">
        <v>5</v>
      </c>
      <c r="E20" s="8">
        <v>3</v>
      </c>
      <c r="F20" s="8">
        <v>5</v>
      </c>
      <c r="G20" s="8">
        <v>3</v>
      </c>
      <c r="H20" s="8">
        <v>16</v>
      </c>
      <c r="I20" s="8">
        <v>5</v>
      </c>
      <c r="J20" s="8">
        <v>8</v>
      </c>
      <c r="K20" s="8">
        <v>7</v>
      </c>
      <c r="L20" s="8">
        <v>6</v>
      </c>
      <c r="M20" s="8">
        <v>7</v>
      </c>
      <c r="N20" s="8">
        <v>6</v>
      </c>
      <c r="O20" s="8">
        <v>5</v>
      </c>
      <c r="P20" s="8">
        <v>6</v>
      </c>
      <c r="Q20" s="8">
        <v>3</v>
      </c>
      <c r="R20" s="8">
        <v>7</v>
      </c>
      <c r="S20" s="8">
        <v>60</v>
      </c>
      <c r="T20" s="8">
        <v>76</v>
      </c>
      <c r="U20" s="8">
        <v>120</v>
      </c>
    </row>
    <row r="21" spans="1:21" ht="14.25">
      <c r="A21" s="8">
        <v>16</v>
      </c>
      <c r="B21" s="2" t="s">
        <v>82</v>
      </c>
      <c r="C21" s="2" t="s">
        <v>50</v>
      </c>
      <c r="D21" s="8">
        <v>3</v>
      </c>
      <c r="E21" s="8">
        <v>3</v>
      </c>
      <c r="F21" s="8">
        <v>5</v>
      </c>
      <c r="G21" s="8">
        <v>5</v>
      </c>
      <c r="H21" s="8">
        <v>11</v>
      </c>
      <c r="I21" s="8">
        <v>7</v>
      </c>
      <c r="J21" s="8">
        <v>6</v>
      </c>
      <c r="K21" s="8">
        <v>7</v>
      </c>
      <c r="L21" s="8">
        <v>8</v>
      </c>
      <c r="M21" s="8">
        <v>5</v>
      </c>
      <c r="N21" s="8">
        <v>7</v>
      </c>
      <c r="O21" s="8">
        <v>7</v>
      </c>
      <c r="P21" s="8">
        <v>6</v>
      </c>
      <c r="Q21" s="8">
        <v>5</v>
      </c>
      <c r="R21" s="8">
        <v>4</v>
      </c>
      <c r="S21" s="8">
        <v>62</v>
      </c>
      <c r="T21" s="8">
        <v>73</v>
      </c>
      <c r="U21" s="8">
        <v>120</v>
      </c>
    </row>
    <row r="22" spans="1:21" ht="14.25">
      <c r="A22" s="8">
        <v>17</v>
      </c>
      <c r="B22" s="2" t="s">
        <v>83</v>
      </c>
      <c r="C22" s="2" t="s">
        <v>50</v>
      </c>
      <c r="D22" s="8">
        <v>5</v>
      </c>
      <c r="E22" s="8">
        <v>5</v>
      </c>
      <c r="F22" s="8">
        <v>5</v>
      </c>
      <c r="G22" s="8">
        <v>3</v>
      </c>
      <c r="H22" s="8">
        <v>18</v>
      </c>
      <c r="I22" s="8">
        <v>9</v>
      </c>
      <c r="J22" s="8">
        <v>10</v>
      </c>
      <c r="K22" s="8">
        <v>5</v>
      </c>
      <c r="L22" s="8">
        <v>8</v>
      </c>
      <c r="M22" s="8">
        <v>6</v>
      </c>
      <c r="N22" s="8">
        <v>8</v>
      </c>
      <c r="O22" s="8">
        <v>9</v>
      </c>
      <c r="P22" s="8">
        <v>10</v>
      </c>
      <c r="Q22" s="8">
        <v>10</v>
      </c>
      <c r="R22" s="8">
        <v>10</v>
      </c>
      <c r="S22" s="8">
        <v>85</v>
      </c>
      <c r="T22" s="8">
        <v>103</v>
      </c>
      <c r="U22" s="8">
        <v>120</v>
      </c>
    </row>
    <row r="23" spans="1:21" ht="14.25">
      <c r="A23" s="8">
        <v>18</v>
      </c>
      <c r="B23" s="2" t="s">
        <v>84</v>
      </c>
      <c r="C23" s="2" t="s">
        <v>50</v>
      </c>
      <c r="D23" s="8">
        <v>5</v>
      </c>
      <c r="E23" s="8">
        <v>5</v>
      </c>
      <c r="F23" s="8">
        <v>5</v>
      </c>
      <c r="G23" s="8">
        <v>3</v>
      </c>
      <c r="H23" s="8">
        <v>18</v>
      </c>
      <c r="I23" s="8">
        <v>8</v>
      </c>
      <c r="J23" s="8">
        <v>9</v>
      </c>
      <c r="K23" s="8">
        <v>7</v>
      </c>
      <c r="L23" s="8">
        <v>9</v>
      </c>
      <c r="M23" s="8">
        <v>7</v>
      </c>
      <c r="N23" s="8">
        <v>9</v>
      </c>
      <c r="O23" s="8">
        <v>8</v>
      </c>
      <c r="P23" s="8">
        <v>7</v>
      </c>
      <c r="Q23" s="8">
        <v>5</v>
      </c>
      <c r="R23" s="8">
        <v>9</v>
      </c>
      <c r="S23" s="8">
        <v>78</v>
      </c>
      <c r="T23" s="8">
        <v>96</v>
      </c>
      <c r="U23" s="8">
        <v>120</v>
      </c>
    </row>
    <row r="24" spans="1:21" ht="14.25">
      <c r="A24" s="8">
        <v>19</v>
      </c>
      <c r="B24" s="2" t="s">
        <v>85</v>
      </c>
      <c r="C24" s="2" t="s">
        <v>50</v>
      </c>
      <c r="D24" s="8">
        <v>5</v>
      </c>
      <c r="E24" s="8">
        <v>5</v>
      </c>
      <c r="F24" s="8">
        <v>5</v>
      </c>
      <c r="G24" s="8">
        <v>3</v>
      </c>
      <c r="H24" s="8">
        <v>18</v>
      </c>
      <c r="I24" s="8">
        <v>7</v>
      </c>
      <c r="J24" s="8">
        <v>7</v>
      </c>
      <c r="K24" s="8">
        <v>7</v>
      </c>
      <c r="L24" s="8">
        <v>7</v>
      </c>
      <c r="M24" s="8">
        <v>7</v>
      </c>
      <c r="N24" s="8">
        <v>4</v>
      </c>
      <c r="O24" s="8">
        <v>7</v>
      </c>
      <c r="P24" s="8">
        <v>4</v>
      </c>
      <c r="Q24" s="8">
        <v>3</v>
      </c>
      <c r="R24" s="8">
        <v>6</v>
      </c>
      <c r="S24" s="8">
        <v>59</v>
      </c>
      <c r="T24" s="8">
        <v>77</v>
      </c>
      <c r="U24" s="8">
        <v>120</v>
      </c>
    </row>
    <row r="25" spans="1:21" ht="14.25">
      <c r="A25" s="8">
        <v>20</v>
      </c>
      <c r="B25" s="2" t="s">
        <v>86</v>
      </c>
      <c r="C25" s="2" t="s">
        <v>61</v>
      </c>
      <c r="D25" s="8">
        <v>5</v>
      </c>
      <c r="E25" s="8">
        <v>5</v>
      </c>
      <c r="F25" s="8">
        <v>5</v>
      </c>
      <c r="G25" s="8">
        <v>5</v>
      </c>
      <c r="H25" s="8">
        <v>20</v>
      </c>
      <c r="I25" s="8">
        <v>10</v>
      </c>
      <c r="J25" s="8">
        <v>10</v>
      </c>
      <c r="K25" s="8">
        <v>10</v>
      </c>
      <c r="L25" s="8">
        <v>10</v>
      </c>
      <c r="M25" s="8">
        <v>10</v>
      </c>
      <c r="N25" s="8">
        <v>9</v>
      </c>
      <c r="O25" s="8">
        <v>10</v>
      </c>
      <c r="P25" s="8">
        <v>10</v>
      </c>
      <c r="Q25" s="8">
        <v>10</v>
      </c>
      <c r="R25" s="8">
        <v>10</v>
      </c>
      <c r="S25" s="8">
        <v>99</v>
      </c>
      <c r="T25" s="8">
        <v>119</v>
      </c>
      <c r="U25" s="8">
        <v>120</v>
      </c>
    </row>
    <row r="26" spans="1:21" ht="14.25">
      <c r="A26" s="8">
        <v>21</v>
      </c>
      <c r="B26" s="2" t="s">
        <v>87</v>
      </c>
      <c r="C26" s="2" t="s">
        <v>61</v>
      </c>
      <c r="D26" s="8">
        <v>5</v>
      </c>
      <c r="E26" s="8">
        <v>5</v>
      </c>
      <c r="F26" s="8">
        <v>5</v>
      </c>
      <c r="G26" s="8">
        <v>3</v>
      </c>
      <c r="H26" s="8">
        <v>18</v>
      </c>
      <c r="I26" s="8">
        <v>6</v>
      </c>
      <c r="J26" s="8">
        <v>9</v>
      </c>
      <c r="K26" s="8">
        <v>7</v>
      </c>
      <c r="L26" s="8">
        <v>8</v>
      </c>
      <c r="M26" s="8">
        <v>7</v>
      </c>
      <c r="N26" s="8">
        <v>8</v>
      </c>
      <c r="O26" s="8">
        <v>7</v>
      </c>
      <c r="P26" s="8">
        <v>8</v>
      </c>
      <c r="Q26" s="8">
        <v>6</v>
      </c>
      <c r="R26" s="8">
        <v>8</v>
      </c>
      <c r="S26" s="8">
        <v>74</v>
      </c>
      <c r="T26" s="8">
        <v>92</v>
      </c>
      <c r="U26" s="8">
        <v>120</v>
      </c>
    </row>
    <row r="27" spans="1:21" ht="14.25">
      <c r="A27" s="8">
        <v>22</v>
      </c>
      <c r="B27" s="2" t="s">
        <v>88</v>
      </c>
      <c r="C27" s="2" t="s">
        <v>61</v>
      </c>
      <c r="D27" s="8">
        <v>5</v>
      </c>
      <c r="E27" s="8">
        <v>5</v>
      </c>
      <c r="F27" s="8">
        <v>5</v>
      </c>
      <c r="G27" s="8">
        <v>3</v>
      </c>
      <c r="H27" s="8">
        <v>18</v>
      </c>
      <c r="I27" s="8">
        <v>6</v>
      </c>
      <c r="J27" s="8">
        <v>8</v>
      </c>
      <c r="K27" s="8">
        <v>7</v>
      </c>
      <c r="L27" s="8">
        <v>10</v>
      </c>
      <c r="M27" s="8">
        <v>7</v>
      </c>
      <c r="N27" s="8">
        <v>8</v>
      </c>
      <c r="O27" s="8">
        <v>7</v>
      </c>
      <c r="P27" s="8">
        <v>8</v>
      </c>
      <c r="Q27" s="8">
        <v>7</v>
      </c>
      <c r="R27" s="8">
        <v>8</v>
      </c>
      <c r="S27" s="8">
        <v>76</v>
      </c>
      <c r="T27" s="8">
        <v>94</v>
      </c>
      <c r="U27" s="8">
        <v>120</v>
      </c>
    </row>
    <row r="28" spans="1:21" ht="14.25">
      <c r="A28" s="8">
        <v>23</v>
      </c>
      <c r="B28" s="2" t="s">
        <v>89</v>
      </c>
      <c r="C28" s="2" t="s">
        <v>61</v>
      </c>
      <c r="D28" s="8">
        <v>5</v>
      </c>
      <c r="E28" s="8">
        <v>5</v>
      </c>
      <c r="F28" s="8">
        <v>5</v>
      </c>
      <c r="G28" s="8">
        <v>5</v>
      </c>
      <c r="H28" s="8">
        <v>20</v>
      </c>
      <c r="I28" s="8">
        <v>5</v>
      </c>
      <c r="J28" s="8">
        <v>9</v>
      </c>
      <c r="K28" s="8">
        <v>6</v>
      </c>
      <c r="L28" s="8">
        <v>6</v>
      </c>
      <c r="M28" s="8">
        <v>5</v>
      </c>
      <c r="N28" s="8">
        <v>5</v>
      </c>
      <c r="O28" s="8">
        <v>7</v>
      </c>
      <c r="P28" s="8">
        <v>9</v>
      </c>
      <c r="Q28" s="8">
        <v>7</v>
      </c>
      <c r="R28" s="8">
        <v>9</v>
      </c>
      <c r="S28" s="8">
        <v>68</v>
      </c>
      <c r="T28" s="8">
        <v>88</v>
      </c>
      <c r="U28" s="8">
        <v>120</v>
      </c>
    </row>
    <row r="29" spans="1:21" ht="14.25">
      <c r="A29" s="8">
        <v>24</v>
      </c>
      <c r="B29" s="2" t="s">
        <v>90</v>
      </c>
      <c r="C29" s="2" t="s">
        <v>66</v>
      </c>
      <c r="D29" s="8">
        <v>5</v>
      </c>
      <c r="E29" s="8">
        <v>3</v>
      </c>
      <c r="F29" s="8">
        <v>5</v>
      </c>
      <c r="G29" s="8">
        <v>5</v>
      </c>
      <c r="H29" s="8">
        <v>18</v>
      </c>
      <c r="I29" s="8">
        <v>10</v>
      </c>
      <c r="J29" s="8">
        <v>8</v>
      </c>
      <c r="K29" s="8">
        <v>9</v>
      </c>
      <c r="L29" s="8">
        <v>8</v>
      </c>
      <c r="M29" s="8">
        <v>8</v>
      </c>
      <c r="N29" s="8">
        <v>8</v>
      </c>
      <c r="O29" s="8">
        <v>7</v>
      </c>
      <c r="P29" s="8">
        <v>7</v>
      </c>
      <c r="Q29" s="8">
        <v>7</v>
      </c>
      <c r="R29" s="8">
        <v>7</v>
      </c>
      <c r="S29" s="8">
        <v>79</v>
      </c>
      <c r="T29" s="8">
        <v>97</v>
      </c>
      <c r="U29" s="8">
        <v>120</v>
      </c>
    </row>
    <row r="30" spans="1:21" ht="14.25">
      <c r="A30" s="8">
        <v>25</v>
      </c>
      <c r="B30" s="2" t="s">
        <v>91</v>
      </c>
      <c r="C30" s="2" t="s">
        <v>66</v>
      </c>
      <c r="D30" s="8">
        <v>5</v>
      </c>
      <c r="E30" s="8">
        <v>5</v>
      </c>
      <c r="F30" s="8">
        <v>5</v>
      </c>
      <c r="G30" s="8">
        <v>5</v>
      </c>
      <c r="H30" s="8">
        <f aca="true" t="shared" si="0" ref="H30:H36">SUM(D30+E30+F30+G30)</f>
        <v>20</v>
      </c>
      <c r="I30" s="8">
        <v>10</v>
      </c>
      <c r="J30" s="8">
        <v>9</v>
      </c>
      <c r="K30" s="8">
        <v>9</v>
      </c>
      <c r="L30" s="8">
        <v>9</v>
      </c>
      <c r="M30" s="8">
        <v>7</v>
      </c>
      <c r="N30" s="8">
        <v>9</v>
      </c>
      <c r="O30" s="8">
        <v>9</v>
      </c>
      <c r="P30" s="8">
        <v>9</v>
      </c>
      <c r="Q30" s="8">
        <v>9</v>
      </c>
      <c r="R30" s="8">
        <v>7</v>
      </c>
      <c r="S30" s="8">
        <v>87</v>
      </c>
      <c r="T30" s="8">
        <v>107</v>
      </c>
      <c r="U30" s="8">
        <v>120</v>
      </c>
    </row>
    <row r="31" spans="1:21" ht="14.25">
      <c r="A31" s="8">
        <v>26</v>
      </c>
      <c r="B31" s="2" t="s">
        <v>92</v>
      </c>
      <c r="C31" s="2" t="s">
        <v>66</v>
      </c>
      <c r="D31" s="8">
        <v>5</v>
      </c>
      <c r="E31" s="8">
        <v>5</v>
      </c>
      <c r="F31" s="8">
        <v>5</v>
      </c>
      <c r="G31" s="8">
        <v>3</v>
      </c>
      <c r="H31" s="8">
        <f t="shared" si="0"/>
        <v>18</v>
      </c>
      <c r="I31" s="8">
        <v>7</v>
      </c>
      <c r="J31" s="8">
        <v>8</v>
      </c>
      <c r="K31" s="8">
        <v>6</v>
      </c>
      <c r="L31" s="8">
        <v>8</v>
      </c>
      <c r="M31" s="8">
        <v>6</v>
      </c>
      <c r="N31" s="8">
        <v>8</v>
      </c>
      <c r="O31" s="8">
        <v>8</v>
      </c>
      <c r="P31" s="8">
        <v>8</v>
      </c>
      <c r="Q31" s="8">
        <v>7</v>
      </c>
      <c r="R31" s="8">
        <v>9</v>
      </c>
      <c r="S31" s="8">
        <v>75</v>
      </c>
      <c r="T31" s="8">
        <v>93</v>
      </c>
      <c r="U31" s="8">
        <v>120</v>
      </c>
    </row>
    <row r="32" spans="1:21" ht="14.25">
      <c r="A32" s="8">
        <v>27</v>
      </c>
      <c r="B32" s="2" t="s">
        <v>93</v>
      </c>
      <c r="C32" s="2" t="s">
        <v>66</v>
      </c>
      <c r="D32" s="8">
        <v>5</v>
      </c>
      <c r="E32" s="8">
        <v>3</v>
      </c>
      <c r="F32" s="8">
        <v>5</v>
      </c>
      <c r="G32" s="8">
        <v>5</v>
      </c>
      <c r="H32" s="8">
        <f t="shared" si="0"/>
        <v>18</v>
      </c>
      <c r="I32" s="8">
        <v>9</v>
      </c>
      <c r="J32" s="8">
        <v>8</v>
      </c>
      <c r="K32" s="8">
        <v>9</v>
      </c>
      <c r="L32" s="8">
        <v>8</v>
      </c>
      <c r="M32" s="8">
        <v>9</v>
      </c>
      <c r="N32" s="8">
        <v>7</v>
      </c>
      <c r="O32" s="8">
        <v>7</v>
      </c>
      <c r="P32" s="8">
        <v>9</v>
      </c>
      <c r="Q32" s="8">
        <v>6</v>
      </c>
      <c r="R32" s="8">
        <v>8</v>
      </c>
      <c r="S32" s="8">
        <v>80</v>
      </c>
      <c r="T32" s="8">
        <v>98</v>
      </c>
      <c r="U32" s="8">
        <v>120</v>
      </c>
    </row>
    <row r="33" spans="1:21" ht="14.25">
      <c r="A33" s="8">
        <v>28</v>
      </c>
      <c r="B33" s="2" t="s">
        <v>94</v>
      </c>
      <c r="C33" s="2" t="s">
        <v>66</v>
      </c>
      <c r="D33" s="8">
        <v>5</v>
      </c>
      <c r="E33" s="8">
        <v>3</v>
      </c>
      <c r="F33" s="8">
        <v>3</v>
      </c>
      <c r="G33" s="8">
        <v>3</v>
      </c>
      <c r="H33" s="8">
        <f t="shared" si="0"/>
        <v>14</v>
      </c>
      <c r="I33" s="8">
        <v>6</v>
      </c>
      <c r="J33" s="8">
        <v>9</v>
      </c>
      <c r="K33" s="8">
        <v>6</v>
      </c>
      <c r="L33" s="8">
        <v>7</v>
      </c>
      <c r="M33" s="8">
        <v>6</v>
      </c>
      <c r="N33" s="8">
        <v>7</v>
      </c>
      <c r="O33" s="8">
        <v>7</v>
      </c>
      <c r="P33" s="8">
        <v>8</v>
      </c>
      <c r="Q33" s="8">
        <v>6</v>
      </c>
      <c r="R33" s="8">
        <v>7</v>
      </c>
      <c r="S33" s="8">
        <v>96</v>
      </c>
      <c r="T33" s="8">
        <v>83</v>
      </c>
      <c r="U33" s="8">
        <v>120</v>
      </c>
    </row>
    <row r="34" spans="1:21" ht="14.25">
      <c r="A34" s="8">
        <v>29</v>
      </c>
      <c r="B34" s="2" t="s">
        <v>95</v>
      </c>
      <c r="C34" s="2" t="s">
        <v>71</v>
      </c>
      <c r="D34" s="8">
        <v>5</v>
      </c>
      <c r="E34" s="8">
        <v>3</v>
      </c>
      <c r="F34" s="8">
        <v>5</v>
      </c>
      <c r="G34" s="8">
        <v>5</v>
      </c>
      <c r="H34" s="8">
        <f t="shared" si="0"/>
        <v>18</v>
      </c>
      <c r="I34" s="8">
        <v>7</v>
      </c>
      <c r="J34" s="8">
        <v>9</v>
      </c>
      <c r="K34" s="8">
        <v>5</v>
      </c>
      <c r="L34" s="8">
        <v>8</v>
      </c>
      <c r="M34" s="8">
        <v>4</v>
      </c>
      <c r="N34" s="8">
        <v>7</v>
      </c>
      <c r="O34" s="8">
        <v>7</v>
      </c>
      <c r="P34" s="8">
        <v>6</v>
      </c>
      <c r="Q34" s="8">
        <v>5</v>
      </c>
      <c r="R34" s="8">
        <v>9</v>
      </c>
      <c r="S34" s="8">
        <v>67</v>
      </c>
      <c r="T34" s="8">
        <v>85</v>
      </c>
      <c r="U34" s="8">
        <v>120</v>
      </c>
    </row>
    <row r="35" spans="1:21" ht="14.25">
      <c r="A35" s="8">
        <v>30</v>
      </c>
      <c r="B35" s="2" t="s">
        <v>96</v>
      </c>
      <c r="C35" s="2" t="s">
        <v>71</v>
      </c>
      <c r="D35" s="8">
        <v>5</v>
      </c>
      <c r="E35" s="8">
        <v>3</v>
      </c>
      <c r="F35" s="8">
        <v>5</v>
      </c>
      <c r="G35" s="8">
        <v>3</v>
      </c>
      <c r="H35" s="8">
        <f t="shared" si="0"/>
        <v>16</v>
      </c>
      <c r="I35" s="8">
        <v>4</v>
      </c>
      <c r="J35" s="8">
        <v>6</v>
      </c>
      <c r="K35" s="8">
        <v>8</v>
      </c>
      <c r="L35" s="8">
        <v>6</v>
      </c>
      <c r="M35" s="8">
        <v>3</v>
      </c>
      <c r="N35" s="8">
        <v>5</v>
      </c>
      <c r="O35" s="8">
        <v>6</v>
      </c>
      <c r="P35" s="8">
        <v>6</v>
      </c>
      <c r="Q35" s="8">
        <v>3</v>
      </c>
      <c r="R35" s="8">
        <v>9</v>
      </c>
      <c r="S35" s="8">
        <v>56</v>
      </c>
      <c r="T35" s="8">
        <v>73</v>
      </c>
      <c r="U35" s="8">
        <v>120</v>
      </c>
    </row>
    <row r="36" spans="1:21" ht="14.25">
      <c r="A36" s="8">
        <v>31</v>
      </c>
      <c r="B36" s="2" t="s">
        <v>97</v>
      </c>
      <c r="C36" s="2" t="s">
        <v>71</v>
      </c>
      <c r="D36" s="8">
        <v>5</v>
      </c>
      <c r="E36" s="8">
        <v>3</v>
      </c>
      <c r="F36" s="8">
        <v>5</v>
      </c>
      <c r="G36" s="8">
        <v>5</v>
      </c>
      <c r="H36" s="8">
        <f t="shared" si="0"/>
        <v>18</v>
      </c>
      <c r="I36" s="8">
        <v>8</v>
      </c>
      <c r="J36" s="8">
        <v>9</v>
      </c>
      <c r="K36" s="8">
        <v>9</v>
      </c>
      <c r="L36" s="8">
        <v>8</v>
      </c>
      <c r="M36" s="8">
        <v>8</v>
      </c>
      <c r="N36" s="8">
        <v>8</v>
      </c>
      <c r="O36" s="8">
        <v>9</v>
      </c>
      <c r="P36" s="8">
        <v>9</v>
      </c>
      <c r="Q36" s="8">
        <v>5</v>
      </c>
      <c r="R36" s="8">
        <v>10</v>
      </c>
      <c r="S36" s="8">
        <v>83</v>
      </c>
      <c r="T36" s="8">
        <v>101</v>
      </c>
      <c r="U36" s="8">
        <v>120</v>
      </c>
    </row>
    <row r="37" spans="1:21" ht="14.25">
      <c r="A37" s="28"/>
      <c r="B37" s="27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ht="14.25">
      <c r="A38" s="28"/>
      <c r="B38" s="27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ht="18">
      <c r="A39" s="12" t="s">
        <v>27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14.25">
      <c r="A40" s="34" t="s">
        <v>0</v>
      </c>
      <c r="B40" s="34" t="s">
        <v>1</v>
      </c>
      <c r="C40" s="34" t="s">
        <v>2</v>
      </c>
      <c r="D40" s="31" t="s">
        <v>28</v>
      </c>
      <c r="E40" s="32"/>
      <c r="F40" s="32"/>
      <c r="G40" s="32"/>
      <c r="H40" s="33"/>
      <c r="I40" s="31" t="s">
        <v>29</v>
      </c>
      <c r="J40" s="32"/>
      <c r="K40" s="32"/>
      <c r="L40" s="32"/>
      <c r="M40" s="32"/>
      <c r="N40" s="32"/>
      <c r="O40" s="32"/>
      <c r="P40" s="32"/>
      <c r="Q40" s="32"/>
      <c r="R40" s="32"/>
      <c r="S40" s="33"/>
      <c r="T40" s="18" t="s">
        <v>13</v>
      </c>
      <c r="U40" s="34" t="s">
        <v>10</v>
      </c>
    </row>
    <row r="41" spans="1:21" ht="14.25">
      <c r="A41" s="35"/>
      <c r="B41" s="35"/>
      <c r="C41" s="35"/>
      <c r="D41" s="8" t="s">
        <v>3</v>
      </c>
      <c r="E41" s="8" t="s">
        <v>4</v>
      </c>
      <c r="F41" s="8" t="s">
        <v>5</v>
      </c>
      <c r="G41" s="8" t="s">
        <v>6</v>
      </c>
      <c r="H41" s="8" t="s">
        <v>42</v>
      </c>
      <c r="I41" s="8" t="s">
        <v>133</v>
      </c>
      <c r="J41" s="8" t="s">
        <v>30</v>
      </c>
      <c r="K41" s="8" t="s">
        <v>134</v>
      </c>
      <c r="L41" s="8" t="s">
        <v>135</v>
      </c>
      <c r="M41" s="8" t="s">
        <v>136</v>
      </c>
      <c r="N41" s="8" t="s">
        <v>137</v>
      </c>
      <c r="O41" s="8" t="s">
        <v>138</v>
      </c>
      <c r="P41" s="8" t="s">
        <v>139</v>
      </c>
      <c r="Q41" s="8" t="s">
        <v>31</v>
      </c>
      <c r="R41" s="8" t="s">
        <v>32</v>
      </c>
      <c r="S41" s="8" t="s">
        <v>46</v>
      </c>
      <c r="T41" s="16" t="s">
        <v>43</v>
      </c>
      <c r="U41" s="35"/>
    </row>
    <row r="42" spans="1:21" ht="14.25">
      <c r="A42" s="10">
        <v>32</v>
      </c>
      <c r="B42" s="26" t="s">
        <v>98</v>
      </c>
      <c r="C42" s="10" t="s">
        <v>71</v>
      </c>
      <c r="D42" s="4">
        <v>5</v>
      </c>
      <c r="E42" s="8">
        <v>3</v>
      </c>
      <c r="F42" s="10">
        <v>5</v>
      </c>
      <c r="G42" s="10">
        <v>5</v>
      </c>
      <c r="H42" s="8">
        <f aca="true" t="shared" si="1" ref="H42:H72">SUM(D42+E42+F42+G42)</f>
        <v>18</v>
      </c>
      <c r="I42" s="4">
        <v>6</v>
      </c>
      <c r="J42" s="8">
        <v>6</v>
      </c>
      <c r="K42" s="8">
        <v>7</v>
      </c>
      <c r="L42" s="8">
        <v>8</v>
      </c>
      <c r="M42" s="8">
        <v>7</v>
      </c>
      <c r="N42" s="8">
        <v>7</v>
      </c>
      <c r="O42" s="8">
        <v>9</v>
      </c>
      <c r="P42" s="8">
        <v>8</v>
      </c>
      <c r="Q42" s="10">
        <v>6</v>
      </c>
      <c r="R42" s="10">
        <v>9</v>
      </c>
      <c r="S42" s="10">
        <v>73</v>
      </c>
      <c r="T42" s="10">
        <v>91</v>
      </c>
      <c r="U42" s="10">
        <v>120</v>
      </c>
    </row>
    <row r="43" spans="1:21" ht="14.25">
      <c r="A43" s="8">
        <v>33</v>
      </c>
      <c r="B43" s="2" t="s">
        <v>99</v>
      </c>
      <c r="C43" s="3" t="s">
        <v>71</v>
      </c>
      <c r="D43" s="8">
        <v>5</v>
      </c>
      <c r="E43" s="8">
        <v>3</v>
      </c>
      <c r="F43" s="8">
        <v>5</v>
      </c>
      <c r="G43" s="8">
        <v>3</v>
      </c>
      <c r="H43" s="8">
        <f t="shared" si="1"/>
        <v>16</v>
      </c>
      <c r="I43" s="8">
        <v>6</v>
      </c>
      <c r="J43" s="8">
        <v>7</v>
      </c>
      <c r="K43" s="8">
        <v>7</v>
      </c>
      <c r="L43" s="8">
        <v>6</v>
      </c>
      <c r="M43" s="8">
        <v>7</v>
      </c>
      <c r="N43" s="8">
        <v>7</v>
      </c>
      <c r="O43" s="8">
        <v>7</v>
      </c>
      <c r="P43" s="8">
        <v>8</v>
      </c>
      <c r="Q43" s="8">
        <v>6</v>
      </c>
      <c r="R43" s="8">
        <v>8</v>
      </c>
      <c r="S43" s="8">
        <v>69</v>
      </c>
      <c r="T43" s="8">
        <v>85</v>
      </c>
      <c r="U43" s="8">
        <v>120</v>
      </c>
    </row>
    <row r="44" spans="1:21" ht="14.25">
      <c r="A44" s="8">
        <v>34</v>
      </c>
      <c r="B44" s="2" t="s">
        <v>100</v>
      </c>
      <c r="C44" s="2" t="s">
        <v>71</v>
      </c>
      <c r="D44" s="8">
        <v>3</v>
      </c>
      <c r="E44" s="8">
        <v>1</v>
      </c>
      <c r="F44" s="8">
        <v>3</v>
      </c>
      <c r="G44" s="8">
        <v>3</v>
      </c>
      <c r="H44" s="8">
        <f t="shared" si="1"/>
        <v>10</v>
      </c>
      <c r="I44" s="8">
        <v>6</v>
      </c>
      <c r="J44" s="8">
        <v>7</v>
      </c>
      <c r="K44" s="8">
        <v>8</v>
      </c>
      <c r="L44" s="8">
        <v>10</v>
      </c>
      <c r="M44" s="8">
        <v>6</v>
      </c>
      <c r="N44" s="8">
        <v>7</v>
      </c>
      <c r="O44" s="8">
        <v>6</v>
      </c>
      <c r="P44" s="8">
        <v>7</v>
      </c>
      <c r="Q44" s="8">
        <v>5</v>
      </c>
      <c r="R44" s="8">
        <v>8</v>
      </c>
      <c r="S44" s="8">
        <v>70</v>
      </c>
      <c r="T44" s="8">
        <v>80</v>
      </c>
      <c r="U44" s="8">
        <v>120</v>
      </c>
    </row>
    <row r="45" spans="1:21" ht="14.25">
      <c r="A45" s="8">
        <v>35</v>
      </c>
      <c r="B45" s="2" t="s">
        <v>101</v>
      </c>
      <c r="C45" s="2" t="s">
        <v>71</v>
      </c>
      <c r="D45" s="8">
        <v>5</v>
      </c>
      <c r="E45" s="8">
        <v>5</v>
      </c>
      <c r="F45" s="8">
        <v>5</v>
      </c>
      <c r="G45" s="8">
        <v>3</v>
      </c>
      <c r="H45" s="8">
        <f t="shared" si="1"/>
        <v>18</v>
      </c>
      <c r="I45" s="8">
        <v>6</v>
      </c>
      <c r="J45" s="8">
        <v>9</v>
      </c>
      <c r="K45" s="8">
        <v>7</v>
      </c>
      <c r="L45" s="8">
        <v>8</v>
      </c>
      <c r="M45" s="8">
        <v>7</v>
      </c>
      <c r="N45" s="8">
        <v>7</v>
      </c>
      <c r="O45" s="8">
        <v>8</v>
      </c>
      <c r="P45" s="8">
        <v>9</v>
      </c>
      <c r="Q45" s="8">
        <v>7</v>
      </c>
      <c r="R45" s="8">
        <v>8</v>
      </c>
      <c r="S45" s="8">
        <v>76</v>
      </c>
      <c r="T45" s="8">
        <v>94</v>
      </c>
      <c r="U45" s="8">
        <v>120</v>
      </c>
    </row>
    <row r="46" spans="1:21" ht="14.25">
      <c r="A46" s="8">
        <v>36</v>
      </c>
      <c r="B46" s="2" t="s">
        <v>102</v>
      </c>
      <c r="C46" s="2" t="s">
        <v>52</v>
      </c>
      <c r="D46" s="8">
        <v>5</v>
      </c>
      <c r="E46" s="8">
        <v>5</v>
      </c>
      <c r="F46" s="8">
        <v>5</v>
      </c>
      <c r="G46" s="8">
        <v>5</v>
      </c>
      <c r="H46" s="8">
        <f t="shared" si="1"/>
        <v>20</v>
      </c>
      <c r="I46" s="8">
        <v>7</v>
      </c>
      <c r="J46" s="8">
        <v>7</v>
      </c>
      <c r="K46" s="8">
        <v>9</v>
      </c>
      <c r="L46" s="8">
        <v>8</v>
      </c>
      <c r="M46" s="8">
        <v>6</v>
      </c>
      <c r="N46" s="8">
        <v>7</v>
      </c>
      <c r="O46" s="8">
        <v>8</v>
      </c>
      <c r="P46" s="8">
        <v>9</v>
      </c>
      <c r="Q46" s="8">
        <v>3</v>
      </c>
      <c r="R46" s="8">
        <v>9</v>
      </c>
      <c r="S46" s="8">
        <v>73</v>
      </c>
      <c r="T46" s="8">
        <v>93</v>
      </c>
      <c r="U46" s="8">
        <v>120</v>
      </c>
    </row>
    <row r="47" spans="1:21" ht="14.25">
      <c r="A47" s="8">
        <v>37</v>
      </c>
      <c r="B47" s="2" t="s">
        <v>103</v>
      </c>
      <c r="C47" s="2" t="s">
        <v>52</v>
      </c>
      <c r="D47" s="8">
        <v>5</v>
      </c>
      <c r="E47" s="8">
        <v>3</v>
      </c>
      <c r="F47" s="8">
        <v>5</v>
      </c>
      <c r="G47" s="8">
        <v>5</v>
      </c>
      <c r="H47" s="8">
        <f t="shared" si="1"/>
        <v>18</v>
      </c>
      <c r="I47" s="8">
        <v>6</v>
      </c>
      <c r="J47" s="8">
        <v>7</v>
      </c>
      <c r="K47" s="8">
        <v>8</v>
      </c>
      <c r="L47" s="8">
        <v>9</v>
      </c>
      <c r="M47" s="8">
        <v>8</v>
      </c>
      <c r="N47" s="8">
        <v>10</v>
      </c>
      <c r="O47" s="8">
        <v>10</v>
      </c>
      <c r="P47" s="8">
        <v>8</v>
      </c>
      <c r="Q47" s="8">
        <v>3</v>
      </c>
      <c r="R47" s="8">
        <v>6</v>
      </c>
      <c r="S47" s="8">
        <v>75</v>
      </c>
      <c r="T47" s="8">
        <v>93</v>
      </c>
      <c r="U47" s="8">
        <v>120</v>
      </c>
    </row>
    <row r="48" spans="1:21" ht="14.25">
      <c r="A48" s="8">
        <v>38</v>
      </c>
      <c r="B48" s="2" t="s">
        <v>104</v>
      </c>
      <c r="C48" s="2" t="s">
        <v>52</v>
      </c>
      <c r="D48" s="8">
        <v>5</v>
      </c>
      <c r="E48" s="8">
        <v>3</v>
      </c>
      <c r="F48" s="8">
        <v>5</v>
      </c>
      <c r="G48" s="8">
        <v>3</v>
      </c>
      <c r="H48" s="8">
        <f t="shared" si="1"/>
        <v>16</v>
      </c>
      <c r="I48" s="8">
        <v>5</v>
      </c>
      <c r="J48" s="8">
        <v>7</v>
      </c>
      <c r="K48" s="8">
        <v>9</v>
      </c>
      <c r="L48" s="8">
        <v>9</v>
      </c>
      <c r="M48" s="8">
        <v>7</v>
      </c>
      <c r="N48" s="8">
        <v>6</v>
      </c>
      <c r="O48" s="8">
        <v>8</v>
      </c>
      <c r="P48" s="8">
        <v>9</v>
      </c>
      <c r="Q48" s="8">
        <v>3</v>
      </c>
      <c r="R48" s="8">
        <v>6</v>
      </c>
      <c r="S48" s="8">
        <v>96</v>
      </c>
      <c r="T48" s="8">
        <v>85</v>
      </c>
      <c r="U48" s="8">
        <v>120</v>
      </c>
    </row>
    <row r="49" spans="1:21" ht="14.25">
      <c r="A49" s="8">
        <v>39</v>
      </c>
      <c r="B49" s="2" t="s">
        <v>105</v>
      </c>
      <c r="C49" s="2" t="s">
        <v>52</v>
      </c>
      <c r="D49" s="8">
        <v>5</v>
      </c>
      <c r="E49" s="8">
        <v>5</v>
      </c>
      <c r="F49" s="8">
        <v>5</v>
      </c>
      <c r="G49" s="8">
        <v>5</v>
      </c>
      <c r="H49" s="8">
        <f t="shared" si="1"/>
        <v>20</v>
      </c>
      <c r="I49" s="8">
        <v>7</v>
      </c>
      <c r="J49" s="8">
        <v>7</v>
      </c>
      <c r="K49" s="8">
        <v>10</v>
      </c>
      <c r="L49" s="8">
        <v>9</v>
      </c>
      <c r="M49" s="8">
        <v>8</v>
      </c>
      <c r="N49" s="8">
        <v>9</v>
      </c>
      <c r="O49" s="8">
        <v>9</v>
      </c>
      <c r="P49" s="8">
        <v>10</v>
      </c>
      <c r="Q49" s="8">
        <v>3</v>
      </c>
      <c r="R49" s="8">
        <v>9</v>
      </c>
      <c r="S49" s="8">
        <v>81</v>
      </c>
      <c r="T49" s="8">
        <v>101</v>
      </c>
      <c r="U49" s="8">
        <v>120</v>
      </c>
    </row>
    <row r="50" spans="1:21" ht="14.25">
      <c r="A50" s="8">
        <v>40</v>
      </c>
      <c r="B50" s="2" t="s">
        <v>106</v>
      </c>
      <c r="C50" s="2" t="s">
        <v>56</v>
      </c>
      <c r="D50" s="8">
        <v>5</v>
      </c>
      <c r="E50" s="8">
        <v>3</v>
      </c>
      <c r="F50" s="8">
        <v>3</v>
      </c>
      <c r="G50" s="8">
        <v>3</v>
      </c>
      <c r="H50" s="8">
        <f t="shared" si="1"/>
        <v>14</v>
      </c>
      <c r="I50" s="8">
        <v>1</v>
      </c>
      <c r="J50" s="8">
        <v>5</v>
      </c>
      <c r="K50" s="8">
        <v>3</v>
      </c>
      <c r="L50" s="8">
        <v>7</v>
      </c>
      <c r="M50" s="8">
        <v>3</v>
      </c>
      <c r="N50" s="8">
        <v>4</v>
      </c>
      <c r="O50" s="8">
        <v>4</v>
      </c>
      <c r="P50" s="8">
        <v>1</v>
      </c>
      <c r="Q50" s="8">
        <v>1</v>
      </c>
      <c r="R50" s="8">
        <v>5</v>
      </c>
      <c r="S50" s="8">
        <v>34</v>
      </c>
      <c r="T50" s="8">
        <v>48</v>
      </c>
      <c r="U50" s="8">
        <v>120</v>
      </c>
    </row>
    <row r="51" spans="1:21" ht="14.25">
      <c r="A51" s="8">
        <v>41</v>
      </c>
      <c r="B51" s="2" t="s">
        <v>107</v>
      </c>
      <c r="C51" s="2" t="s">
        <v>56</v>
      </c>
      <c r="D51" s="8">
        <v>5</v>
      </c>
      <c r="E51" s="8">
        <v>5</v>
      </c>
      <c r="F51" s="8">
        <v>5</v>
      </c>
      <c r="G51" s="8">
        <v>5</v>
      </c>
      <c r="H51" s="8">
        <f t="shared" si="1"/>
        <v>20</v>
      </c>
      <c r="I51" s="8">
        <v>9</v>
      </c>
      <c r="J51" s="8">
        <v>8</v>
      </c>
      <c r="K51" s="8">
        <v>10</v>
      </c>
      <c r="L51" s="8">
        <v>9</v>
      </c>
      <c r="M51" s="8">
        <v>9</v>
      </c>
      <c r="N51" s="8">
        <v>9</v>
      </c>
      <c r="O51" s="8">
        <v>10</v>
      </c>
      <c r="P51" s="8">
        <v>7</v>
      </c>
      <c r="Q51" s="8">
        <v>9</v>
      </c>
      <c r="R51" s="8">
        <v>9</v>
      </c>
      <c r="S51" s="8">
        <v>90</v>
      </c>
      <c r="T51" s="8">
        <v>110</v>
      </c>
      <c r="U51" s="8">
        <v>120</v>
      </c>
    </row>
    <row r="52" spans="1:21" ht="14.25">
      <c r="A52" s="8">
        <v>42</v>
      </c>
      <c r="B52" s="2" t="s">
        <v>108</v>
      </c>
      <c r="C52" s="2" t="s">
        <v>56</v>
      </c>
      <c r="D52" s="8">
        <v>5</v>
      </c>
      <c r="E52" s="8">
        <v>3</v>
      </c>
      <c r="F52" s="8">
        <v>3</v>
      </c>
      <c r="G52" s="8">
        <v>3</v>
      </c>
      <c r="H52" s="8">
        <f t="shared" si="1"/>
        <v>14</v>
      </c>
      <c r="I52" s="8">
        <v>4</v>
      </c>
      <c r="J52" s="8">
        <v>9</v>
      </c>
      <c r="K52" s="8">
        <v>8</v>
      </c>
      <c r="L52" s="8">
        <v>5</v>
      </c>
      <c r="M52" s="8">
        <v>5</v>
      </c>
      <c r="N52" s="8">
        <v>2</v>
      </c>
      <c r="O52" s="8">
        <v>7</v>
      </c>
      <c r="P52" s="8">
        <v>6</v>
      </c>
      <c r="Q52" s="8">
        <v>9</v>
      </c>
      <c r="R52" s="8">
        <v>9</v>
      </c>
      <c r="S52" s="8">
        <v>64</v>
      </c>
      <c r="T52" s="8">
        <v>78</v>
      </c>
      <c r="U52" s="8">
        <v>120</v>
      </c>
    </row>
    <row r="53" spans="1:21" ht="14.25">
      <c r="A53" s="8">
        <v>43</v>
      </c>
      <c r="B53" s="2" t="s">
        <v>109</v>
      </c>
      <c r="C53" s="2" t="s">
        <v>56</v>
      </c>
      <c r="D53" s="8">
        <v>5</v>
      </c>
      <c r="E53" s="8">
        <v>3</v>
      </c>
      <c r="F53" s="8">
        <v>5</v>
      </c>
      <c r="G53" s="8">
        <v>3</v>
      </c>
      <c r="H53" s="8">
        <f t="shared" si="1"/>
        <v>16</v>
      </c>
      <c r="I53" s="8">
        <v>5</v>
      </c>
      <c r="J53" s="8">
        <v>6</v>
      </c>
      <c r="K53" s="8">
        <v>4</v>
      </c>
      <c r="L53" s="8">
        <v>5</v>
      </c>
      <c r="M53" s="8">
        <v>6</v>
      </c>
      <c r="N53" s="8">
        <v>4</v>
      </c>
      <c r="O53" s="8">
        <v>7</v>
      </c>
      <c r="P53" s="8">
        <v>4</v>
      </c>
      <c r="Q53" s="8">
        <v>6</v>
      </c>
      <c r="R53" s="8">
        <v>5</v>
      </c>
      <c r="S53" s="8">
        <v>52</v>
      </c>
      <c r="T53" s="8">
        <v>66</v>
      </c>
      <c r="U53" s="8">
        <v>120</v>
      </c>
    </row>
    <row r="54" spans="1:21" ht="14.25">
      <c r="A54" s="8">
        <v>44</v>
      </c>
      <c r="B54" s="2" t="s">
        <v>110</v>
      </c>
      <c r="C54" s="2" t="s">
        <v>56</v>
      </c>
      <c r="D54" s="8">
        <v>3</v>
      </c>
      <c r="E54" s="8">
        <v>3</v>
      </c>
      <c r="F54" s="8">
        <v>3</v>
      </c>
      <c r="G54" s="8">
        <v>3</v>
      </c>
      <c r="H54" s="8">
        <f t="shared" si="1"/>
        <v>12</v>
      </c>
      <c r="I54" s="8">
        <v>2</v>
      </c>
      <c r="J54" s="8">
        <v>4</v>
      </c>
      <c r="K54" s="8">
        <v>2</v>
      </c>
      <c r="L54" s="8">
        <v>4</v>
      </c>
      <c r="M54" s="8">
        <v>1</v>
      </c>
      <c r="N54" s="8">
        <v>4</v>
      </c>
      <c r="O54" s="8">
        <v>4</v>
      </c>
      <c r="P54" s="8">
        <v>6</v>
      </c>
      <c r="Q54" s="8">
        <v>2</v>
      </c>
      <c r="R54" s="8">
        <v>1</v>
      </c>
      <c r="S54" s="8">
        <v>30</v>
      </c>
      <c r="T54" s="8">
        <v>42</v>
      </c>
      <c r="U54" s="8">
        <v>120</v>
      </c>
    </row>
    <row r="55" spans="1:21" ht="14.25">
      <c r="A55" s="8">
        <v>45</v>
      </c>
      <c r="B55" s="2" t="s">
        <v>111</v>
      </c>
      <c r="C55" s="2" t="s">
        <v>56</v>
      </c>
      <c r="D55" s="8">
        <v>5</v>
      </c>
      <c r="E55" s="8">
        <v>3</v>
      </c>
      <c r="F55" s="8">
        <v>5</v>
      </c>
      <c r="G55" s="8">
        <v>3</v>
      </c>
      <c r="H55" s="8">
        <f t="shared" si="1"/>
        <v>16</v>
      </c>
      <c r="I55" s="8">
        <v>5</v>
      </c>
      <c r="J55" s="8">
        <v>6</v>
      </c>
      <c r="K55" s="8">
        <v>8</v>
      </c>
      <c r="L55" s="8">
        <v>6</v>
      </c>
      <c r="M55" s="8">
        <v>5</v>
      </c>
      <c r="N55" s="8">
        <v>6</v>
      </c>
      <c r="O55" s="8">
        <v>5</v>
      </c>
      <c r="P55" s="8">
        <v>4</v>
      </c>
      <c r="Q55" s="8">
        <v>5</v>
      </c>
      <c r="R55" s="8">
        <v>5</v>
      </c>
      <c r="S55" s="8">
        <v>55</v>
      </c>
      <c r="T55" s="8">
        <v>71</v>
      </c>
      <c r="U55" s="8">
        <v>120</v>
      </c>
    </row>
    <row r="56" spans="1:21" ht="14.25">
      <c r="A56" s="8">
        <v>46</v>
      </c>
      <c r="B56" s="2" t="s">
        <v>112</v>
      </c>
      <c r="C56" s="2" t="s">
        <v>54</v>
      </c>
      <c r="D56" s="8">
        <v>5</v>
      </c>
      <c r="E56" s="8">
        <v>3</v>
      </c>
      <c r="F56" s="8">
        <v>3</v>
      </c>
      <c r="G56" s="8">
        <v>3</v>
      </c>
      <c r="H56" s="8">
        <f t="shared" si="1"/>
        <v>14</v>
      </c>
      <c r="I56" s="8">
        <v>7</v>
      </c>
      <c r="J56" s="8">
        <v>6</v>
      </c>
      <c r="K56" s="8">
        <v>7</v>
      </c>
      <c r="L56" s="8">
        <v>7</v>
      </c>
      <c r="M56" s="8">
        <v>9</v>
      </c>
      <c r="N56" s="8">
        <v>9</v>
      </c>
      <c r="O56" s="8">
        <v>5</v>
      </c>
      <c r="P56" s="8">
        <v>7</v>
      </c>
      <c r="Q56" s="8">
        <v>5</v>
      </c>
      <c r="R56" s="8">
        <v>8</v>
      </c>
      <c r="S56" s="8">
        <v>70</v>
      </c>
      <c r="T56" s="8">
        <v>84</v>
      </c>
      <c r="U56" s="8">
        <v>120</v>
      </c>
    </row>
    <row r="57" spans="1:21" ht="14.25">
      <c r="A57" s="8">
        <v>47</v>
      </c>
      <c r="B57" s="2" t="s">
        <v>113</v>
      </c>
      <c r="C57" s="2" t="s">
        <v>54</v>
      </c>
      <c r="D57" s="8">
        <v>5</v>
      </c>
      <c r="E57" s="8">
        <v>5</v>
      </c>
      <c r="F57" s="8">
        <v>5</v>
      </c>
      <c r="G57" s="8">
        <v>3</v>
      </c>
      <c r="H57" s="8">
        <f t="shared" si="1"/>
        <v>18</v>
      </c>
      <c r="I57" s="8">
        <v>5</v>
      </c>
      <c r="J57" s="8">
        <v>8</v>
      </c>
      <c r="K57" s="8">
        <v>6</v>
      </c>
      <c r="L57" s="8">
        <v>7</v>
      </c>
      <c r="M57" s="8">
        <v>6</v>
      </c>
      <c r="N57" s="8">
        <v>8</v>
      </c>
      <c r="O57" s="8">
        <v>7</v>
      </c>
      <c r="P57" s="8">
        <v>6</v>
      </c>
      <c r="Q57" s="8">
        <v>2</v>
      </c>
      <c r="R57" s="8">
        <v>8</v>
      </c>
      <c r="S57" s="8">
        <v>63</v>
      </c>
      <c r="T57" s="8">
        <v>81</v>
      </c>
      <c r="U57" s="8">
        <v>120</v>
      </c>
    </row>
    <row r="58" spans="1:21" ht="14.25">
      <c r="A58" s="8">
        <v>48</v>
      </c>
      <c r="B58" s="2" t="s">
        <v>114</v>
      </c>
      <c r="C58" s="2" t="s">
        <v>54</v>
      </c>
      <c r="D58" s="8">
        <v>5</v>
      </c>
      <c r="E58" s="8">
        <v>3</v>
      </c>
      <c r="F58" s="8">
        <v>5</v>
      </c>
      <c r="G58" s="8">
        <v>5</v>
      </c>
      <c r="H58" s="8">
        <f t="shared" si="1"/>
        <v>18</v>
      </c>
      <c r="I58" s="8">
        <v>5</v>
      </c>
      <c r="J58" s="8">
        <v>6</v>
      </c>
      <c r="K58" s="8">
        <v>8</v>
      </c>
      <c r="L58" s="8">
        <v>6</v>
      </c>
      <c r="M58" s="8">
        <v>8</v>
      </c>
      <c r="N58" s="8">
        <v>7</v>
      </c>
      <c r="O58" s="8">
        <v>6</v>
      </c>
      <c r="P58" s="8">
        <v>5</v>
      </c>
      <c r="Q58" s="8">
        <v>2</v>
      </c>
      <c r="R58" s="8">
        <v>8</v>
      </c>
      <c r="S58" s="8">
        <v>61</v>
      </c>
      <c r="T58" s="8">
        <v>79</v>
      </c>
      <c r="U58" s="8">
        <v>120</v>
      </c>
    </row>
    <row r="59" spans="1:21" ht="14.25">
      <c r="A59" s="8">
        <v>49</v>
      </c>
      <c r="B59" s="2" t="s">
        <v>115</v>
      </c>
      <c r="C59" s="2" t="s">
        <v>54</v>
      </c>
      <c r="D59" s="8">
        <v>5</v>
      </c>
      <c r="E59" s="8">
        <v>5</v>
      </c>
      <c r="F59" s="8">
        <v>3</v>
      </c>
      <c r="G59" s="8">
        <v>3</v>
      </c>
      <c r="H59" s="8">
        <f t="shared" si="1"/>
        <v>16</v>
      </c>
      <c r="I59" s="8">
        <v>6</v>
      </c>
      <c r="J59" s="8">
        <v>7</v>
      </c>
      <c r="K59" s="8">
        <v>5</v>
      </c>
      <c r="L59" s="8">
        <v>7</v>
      </c>
      <c r="M59" s="8">
        <v>5</v>
      </c>
      <c r="N59" s="8">
        <v>8</v>
      </c>
      <c r="O59" s="8">
        <v>6</v>
      </c>
      <c r="P59" s="8">
        <v>7</v>
      </c>
      <c r="Q59" s="8">
        <v>2</v>
      </c>
      <c r="R59" s="8">
        <v>7</v>
      </c>
      <c r="S59" s="8">
        <v>60</v>
      </c>
      <c r="T59" s="8">
        <v>76</v>
      </c>
      <c r="U59" s="8">
        <v>120</v>
      </c>
    </row>
    <row r="60" spans="1:21" ht="14.25">
      <c r="A60" s="8">
        <v>50</v>
      </c>
      <c r="B60" s="2" t="s">
        <v>116</v>
      </c>
      <c r="C60" s="2" t="s">
        <v>54</v>
      </c>
      <c r="D60" s="8">
        <v>5</v>
      </c>
      <c r="E60" s="8">
        <v>3</v>
      </c>
      <c r="F60" s="8">
        <v>3</v>
      </c>
      <c r="G60" s="8">
        <v>5</v>
      </c>
      <c r="H60" s="8">
        <f t="shared" si="1"/>
        <v>16</v>
      </c>
      <c r="I60" s="8">
        <v>8</v>
      </c>
      <c r="J60" s="8">
        <v>6</v>
      </c>
      <c r="K60" s="8">
        <v>8</v>
      </c>
      <c r="L60" s="8">
        <v>8</v>
      </c>
      <c r="M60" s="8">
        <v>7</v>
      </c>
      <c r="N60" s="8">
        <v>7</v>
      </c>
      <c r="O60" s="8">
        <v>6</v>
      </c>
      <c r="P60" s="8">
        <v>7</v>
      </c>
      <c r="Q60" s="8">
        <v>3</v>
      </c>
      <c r="R60" s="8">
        <v>9</v>
      </c>
      <c r="S60" s="8">
        <v>69</v>
      </c>
      <c r="T60" s="8">
        <v>85</v>
      </c>
      <c r="U60" s="8">
        <v>120</v>
      </c>
    </row>
    <row r="61" spans="1:21" ht="14.25">
      <c r="A61" s="8">
        <v>51</v>
      </c>
      <c r="B61" s="2" t="s">
        <v>117</v>
      </c>
      <c r="C61" s="2" t="s">
        <v>54</v>
      </c>
      <c r="D61" s="8">
        <v>5</v>
      </c>
      <c r="E61" s="8">
        <v>3</v>
      </c>
      <c r="F61" s="8">
        <v>5</v>
      </c>
      <c r="G61" s="8">
        <v>3</v>
      </c>
      <c r="H61" s="8">
        <f t="shared" si="1"/>
        <v>16</v>
      </c>
      <c r="I61" s="8">
        <v>7</v>
      </c>
      <c r="J61" s="8">
        <v>7</v>
      </c>
      <c r="K61" s="8">
        <v>9</v>
      </c>
      <c r="L61" s="8">
        <v>8</v>
      </c>
      <c r="M61" s="8">
        <v>9</v>
      </c>
      <c r="N61" s="8">
        <v>8</v>
      </c>
      <c r="O61" s="8">
        <v>7</v>
      </c>
      <c r="P61" s="8">
        <v>7</v>
      </c>
      <c r="Q61" s="8">
        <v>6</v>
      </c>
      <c r="R61" s="8">
        <v>8</v>
      </c>
      <c r="S61" s="8">
        <v>76</v>
      </c>
      <c r="T61" s="8">
        <v>92</v>
      </c>
      <c r="U61" s="8">
        <v>120</v>
      </c>
    </row>
    <row r="62" spans="1:21" ht="14.25">
      <c r="A62" s="8">
        <v>52</v>
      </c>
      <c r="B62" s="2" t="s">
        <v>129</v>
      </c>
      <c r="C62" s="2" t="s">
        <v>54</v>
      </c>
      <c r="D62" s="8">
        <v>3</v>
      </c>
      <c r="E62" s="8">
        <v>3</v>
      </c>
      <c r="F62" s="8">
        <v>3</v>
      </c>
      <c r="G62" s="8">
        <v>3</v>
      </c>
      <c r="H62" s="8">
        <f t="shared" si="1"/>
        <v>12</v>
      </c>
      <c r="I62" s="8">
        <v>5</v>
      </c>
      <c r="J62" s="8">
        <v>6</v>
      </c>
      <c r="K62" s="8">
        <v>5</v>
      </c>
      <c r="L62" s="8">
        <v>5</v>
      </c>
      <c r="M62" s="8">
        <v>6</v>
      </c>
      <c r="N62" s="8">
        <v>6</v>
      </c>
      <c r="O62" s="8">
        <v>5</v>
      </c>
      <c r="P62" s="8">
        <v>7</v>
      </c>
      <c r="Q62" s="8">
        <v>2</v>
      </c>
      <c r="R62" s="8">
        <v>7</v>
      </c>
      <c r="S62" s="8">
        <v>54</v>
      </c>
      <c r="T62" s="8">
        <v>66</v>
      </c>
      <c r="U62" s="8">
        <v>120</v>
      </c>
    </row>
    <row r="63" spans="1:21" ht="14.25">
      <c r="A63" s="8">
        <v>53</v>
      </c>
      <c r="B63" s="2" t="s">
        <v>118</v>
      </c>
      <c r="C63" s="2" t="s">
        <v>54</v>
      </c>
      <c r="D63" s="8">
        <v>5</v>
      </c>
      <c r="E63" s="8">
        <v>3</v>
      </c>
      <c r="F63" s="8">
        <v>5</v>
      </c>
      <c r="G63" s="8">
        <v>3</v>
      </c>
      <c r="H63" s="8">
        <f t="shared" si="1"/>
        <v>16</v>
      </c>
      <c r="I63" s="8">
        <v>7</v>
      </c>
      <c r="J63" s="8">
        <v>6</v>
      </c>
      <c r="K63" s="8">
        <v>9</v>
      </c>
      <c r="L63" s="8">
        <v>8</v>
      </c>
      <c r="M63" s="8">
        <v>5</v>
      </c>
      <c r="N63" s="8">
        <v>9</v>
      </c>
      <c r="O63" s="8">
        <v>5</v>
      </c>
      <c r="P63" s="8">
        <v>7</v>
      </c>
      <c r="Q63" s="8">
        <v>3</v>
      </c>
      <c r="R63" s="8">
        <v>8</v>
      </c>
      <c r="S63" s="8">
        <v>67</v>
      </c>
      <c r="T63" s="8">
        <v>83</v>
      </c>
      <c r="U63" s="8">
        <v>120</v>
      </c>
    </row>
    <row r="64" spans="1:21" ht="14.25">
      <c r="A64" s="8">
        <v>54</v>
      </c>
      <c r="B64" s="2" t="s">
        <v>119</v>
      </c>
      <c r="C64" s="2" t="s">
        <v>54</v>
      </c>
      <c r="D64" s="8">
        <v>5</v>
      </c>
      <c r="E64" s="8">
        <v>3</v>
      </c>
      <c r="F64" s="8">
        <v>5</v>
      </c>
      <c r="G64" s="8">
        <v>3</v>
      </c>
      <c r="H64" s="8">
        <f t="shared" si="1"/>
        <v>16</v>
      </c>
      <c r="I64" s="8">
        <v>7</v>
      </c>
      <c r="J64" s="8">
        <v>8</v>
      </c>
      <c r="K64" s="8">
        <v>5</v>
      </c>
      <c r="L64" s="8">
        <v>8</v>
      </c>
      <c r="M64" s="8">
        <v>4</v>
      </c>
      <c r="N64" s="8">
        <v>8</v>
      </c>
      <c r="O64" s="8">
        <v>7</v>
      </c>
      <c r="P64" s="8">
        <v>6</v>
      </c>
      <c r="Q64" s="8">
        <v>3</v>
      </c>
      <c r="R64" s="8">
        <v>8</v>
      </c>
      <c r="S64" s="8">
        <v>64</v>
      </c>
      <c r="T64" s="8">
        <v>80</v>
      </c>
      <c r="U64" s="8">
        <v>120</v>
      </c>
    </row>
    <row r="65" spans="1:21" ht="14.25">
      <c r="A65" s="8">
        <v>55</v>
      </c>
      <c r="B65" s="2" t="s">
        <v>120</v>
      </c>
      <c r="C65" s="2" t="s">
        <v>63</v>
      </c>
      <c r="D65" s="8">
        <v>5</v>
      </c>
      <c r="E65" s="8">
        <v>5</v>
      </c>
      <c r="F65" s="8">
        <v>5</v>
      </c>
      <c r="G65" s="8">
        <v>5</v>
      </c>
      <c r="H65" s="8">
        <f t="shared" si="1"/>
        <v>20</v>
      </c>
      <c r="I65" s="8">
        <v>5</v>
      </c>
      <c r="J65" s="8">
        <v>10</v>
      </c>
      <c r="K65" s="8">
        <v>10</v>
      </c>
      <c r="L65" s="8">
        <v>9</v>
      </c>
      <c r="M65" s="8">
        <v>7</v>
      </c>
      <c r="N65" s="8">
        <v>6</v>
      </c>
      <c r="O65" s="8">
        <v>6</v>
      </c>
      <c r="P65" s="8">
        <v>5</v>
      </c>
      <c r="Q65" s="8">
        <v>2</v>
      </c>
      <c r="R65" s="8">
        <v>6</v>
      </c>
      <c r="S65" s="8">
        <v>66</v>
      </c>
      <c r="T65" s="8">
        <v>86</v>
      </c>
      <c r="U65" s="8">
        <v>120</v>
      </c>
    </row>
    <row r="66" spans="1:21" ht="14.25">
      <c r="A66" s="8">
        <v>56</v>
      </c>
      <c r="B66" s="2" t="s">
        <v>121</v>
      </c>
      <c r="C66" s="2" t="s">
        <v>63</v>
      </c>
      <c r="D66" s="8">
        <v>5</v>
      </c>
      <c r="E66" s="8">
        <v>3</v>
      </c>
      <c r="F66" s="8">
        <v>3</v>
      </c>
      <c r="G66" s="8">
        <v>3</v>
      </c>
      <c r="H66" s="8">
        <f t="shared" si="1"/>
        <v>14</v>
      </c>
      <c r="I66" s="8">
        <v>3</v>
      </c>
      <c r="J66" s="8">
        <v>6</v>
      </c>
      <c r="K66" s="8">
        <v>4</v>
      </c>
      <c r="L66" s="8">
        <v>4</v>
      </c>
      <c r="M66" s="8">
        <v>5</v>
      </c>
      <c r="N66" s="8">
        <v>6</v>
      </c>
      <c r="O66" s="8">
        <v>5</v>
      </c>
      <c r="P66" s="8">
        <v>9</v>
      </c>
      <c r="Q66" s="8">
        <v>4</v>
      </c>
      <c r="R66" s="8">
        <v>3</v>
      </c>
      <c r="S66" s="8">
        <v>49</v>
      </c>
      <c r="T66" s="8">
        <v>63</v>
      </c>
      <c r="U66" s="8">
        <v>120</v>
      </c>
    </row>
    <row r="67" spans="1:21" ht="14.25">
      <c r="A67" s="8">
        <v>57</v>
      </c>
      <c r="B67" s="2" t="s">
        <v>122</v>
      </c>
      <c r="C67" s="2" t="s">
        <v>63</v>
      </c>
      <c r="D67" s="8">
        <v>5</v>
      </c>
      <c r="E67" s="8">
        <v>5</v>
      </c>
      <c r="F67" s="8">
        <v>5</v>
      </c>
      <c r="G67" s="8">
        <v>3</v>
      </c>
      <c r="H67" s="8">
        <f t="shared" si="1"/>
        <v>18</v>
      </c>
      <c r="I67" s="8">
        <v>5</v>
      </c>
      <c r="J67" s="8">
        <v>8</v>
      </c>
      <c r="K67" s="8">
        <v>5</v>
      </c>
      <c r="L67" s="8">
        <v>4</v>
      </c>
      <c r="M67" s="8">
        <v>5</v>
      </c>
      <c r="N67" s="8">
        <v>5</v>
      </c>
      <c r="O67" s="8">
        <v>4</v>
      </c>
      <c r="P67" s="8">
        <v>6</v>
      </c>
      <c r="Q67" s="8">
        <v>3</v>
      </c>
      <c r="R67" s="8">
        <v>7</v>
      </c>
      <c r="S67" s="8">
        <v>52</v>
      </c>
      <c r="T67" s="8">
        <v>70</v>
      </c>
      <c r="U67" s="8">
        <v>120</v>
      </c>
    </row>
    <row r="68" spans="1:21" ht="14.25">
      <c r="A68" s="8">
        <v>58</v>
      </c>
      <c r="B68" s="2" t="s">
        <v>123</v>
      </c>
      <c r="C68" s="2" t="s">
        <v>63</v>
      </c>
      <c r="D68" s="8">
        <v>5</v>
      </c>
      <c r="E68" s="8">
        <v>5</v>
      </c>
      <c r="F68" s="8">
        <v>3</v>
      </c>
      <c r="G68" s="8">
        <v>1</v>
      </c>
      <c r="H68" s="8">
        <f t="shared" si="1"/>
        <v>14</v>
      </c>
      <c r="I68" s="8">
        <v>3</v>
      </c>
      <c r="J68" s="8">
        <v>6</v>
      </c>
      <c r="K68" s="8">
        <v>6</v>
      </c>
      <c r="L68" s="8">
        <v>5</v>
      </c>
      <c r="M68" s="8">
        <v>4</v>
      </c>
      <c r="N68" s="8">
        <v>3</v>
      </c>
      <c r="O68" s="8">
        <v>4</v>
      </c>
      <c r="P68" s="8">
        <v>6</v>
      </c>
      <c r="Q68" s="8">
        <v>2</v>
      </c>
      <c r="R68" s="8">
        <v>5</v>
      </c>
      <c r="S68" s="8">
        <v>57</v>
      </c>
      <c r="T68" s="8">
        <v>58</v>
      </c>
      <c r="U68" s="8">
        <v>115</v>
      </c>
    </row>
    <row r="69" spans="1:21" ht="14.25">
      <c r="A69" s="8">
        <v>59</v>
      </c>
      <c r="B69" s="2" t="s">
        <v>124</v>
      </c>
      <c r="C69" s="2" t="s">
        <v>63</v>
      </c>
      <c r="D69" s="8">
        <v>5</v>
      </c>
      <c r="E69" s="8">
        <v>3</v>
      </c>
      <c r="F69" s="8">
        <v>5</v>
      </c>
      <c r="G69" s="8">
        <v>3</v>
      </c>
      <c r="H69" s="8">
        <f t="shared" si="1"/>
        <v>16</v>
      </c>
      <c r="I69" s="8">
        <v>3</v>
      </c>
      <c r="J69" s="8">
        <v>6</v>
      </c>
      <c r="K69" s="8">
        <v>4</v>
      </c>
      <c r="L69" s="8">
        <v>8</v>
      </c>
      <c r="M69" s="8">
        <v>2</v>
      </c>
      <c r="N69" s="8">
        <v>6</v>
      </c>
      <c r="O69" s="8">
        <v>4</v>
      </c>
      <c r="P69" s="8">
        <v>5</v>
      </c>
      <c r="Q69" s="8">
        <v>2</v>
      </c>
      <c r="R69" s="8">
        <v>2</v>
      </c>
      <c r="S69" s="8">
        <v>42</v>
      </c>
      <c r="T69" s="8">
        <v>58</v>
      </c>
      <c r="U69" s="8">
        <v>120</v>
      </c>
    </row>
    <row r="70" spans="1:21" ht="14.25">
      <c r="A70" s="8">
        <v>60</v>
      </c>
      <c r="B70" s="2" t="s">
        <v>125</v>
      </c>
      <c r="C70" s="2" t="s">
        <v>63</v>
      </c>
      <c r="D70" s="8">
        <v>5</v>
      </c>
      <c r="E70" s="8">
        <v>5</v>
      </c>
      <c r="F70" s="8">
        <v>5</v>
      </c>
      <c r="G70" s="8">
        <v>3</v>
      </c>
      <c r="H70" s="8">
        <f t="shared" si="1"/>
        <v>18</v>
      </c>
      <c r="I70" s="8">
        <v>4</v>
      </c>
      <c r="J70" s="8">
        <v>5</v>
      </c>
      <c r="K70" s="8">
        <v>7</v>
      </c>
      <c r="L70" s="8">
        <v>7</v>
      </c>
      <c r="M70" s="8">
        <v>3</v>
      </c>
      <c r="N70" s="8">
        <v>7</v>
      </c>
      <c r="O70" s="8">
        <v>6</v>
      </c>
      <c r="P70" s="8">
        <v>8</v>
      </c>
      <c r="Q70" s="8">
        <v>2</v>
      </c>
      <c r="R70" s="8">
        <v>4</v>
      </c>
      <c r="S70" s="8">
        <v>53</v>
      </c>
      <c r="T70" s="8">
        <v>71</v>
      </c>
      <c r="U70" s="8">
        <v>120</v>
      </c>
    </row>
    <row r="71" spans="1:21" ht="14.25">
      <c r="A71" s="8">
        <v>61</v>
      </c>
      <c r="B71" s="2" t="s">
        <v>126</v>
      </c>
      <c r="C71" s="2" t="s">
        <v>63</v>
      </c>
      <c r="D71" s="8">
        <v>3</v>
      </c>
      <c r="E71" s="8">
        <v>3</v>
      </c>
      <c r="F71" s="8">
        <v>5</v>
      </c>
      <c r="G71" s="8">
        <v>5</v>
      </c>
      <c r="H71" s="8">
        <f t="shared" si="1"/>
        <v>16</v>
      </c>
      <c r="I71" s="8">
        <v>6</v>
      </c>
      <c r="J71" s="8">
        <v>7</v>
      </c>
      <c r="K71" s="8">
        <v>6</v>
      </c>
      <c r="L71" s="8">
        <v>6</v>
      </c>
      <c r="M71" s="8">
        <v>8</v>
      </c>
      <c r="N71" s="8">
        <v>6</v>
      </c>
      <c r="O71" s="8">
        <v>6</v>
      </c>
      <c r="P71" s="8">
        <v>7</v>
      </c>
      <c r="Q71" s="8">
        <v>3</v>
      </c>
      <c r="R71" s="8">
        <v>10</v>
      </c>
      <c r="S71" s="8">
        <v>65</v>
      </c>
      <c r="T71" s="8">
        <v>81</v>
      </c>
      <c r="U71" s="8">
        <v>120</v>
      </c>
    </row>
    <row r="72" spans="1:21" ht="14.25">
      <c r="A72" s="8">
        <v>62</v>
      </c>
      <c r="B72" s="2" t="s">
        <v>127</v>
      </c>
      <c r="C72" s="2" t="s">
        <v>63</v>
      </c>
      <c r="D72" s="8">
        <v>5</v>
      </c>
      <c r="E72" s="8">
        <v>3</v>
      </c>
      <c r="F72" s="8">
        <v>5</v>
      </c>
      <c r="G72" s="8">
        <v>3</v>
      </c>
      <c r="H72" s="8">
        <f t="shared" si="1"/>
        <v>16</v>
      </c>
      <c r="I72" s="8">
        <v>4</v>
      </c>
      <c r="J72" s="8">
        <v>9</v>
      </c>
      <c r="K72" s="8">
        <v>3</v>
      </c>
      <c r="L72" s="8">
        <v>5</v>
      </c>
      <c r="M72" s="8">
        <v>3</v>
      </c>
      <c r="N72" s="8">
        <v>5</v>
      </c>
      <c r="O72" s="8">
        <v>6</v>
      </c>
      <c r="P72" s="8">
        <v>9</v>
      </c>
      <c r="Q72" s="8">
        <v>1</v>
      </c>
      <c r="R72" s="8">
        <v>9</v>
      </c>
      <c r="S72" s="8">
        <v>54</v>
      </c>
      <c r="T72" s="8">
        <v>70</v>
      </c>
      <c r="U72" s="8">
        <v>120</v>
      </c>
    </row>
  </sheetData>
  <sheetProtection/>
  <mergeCells count="14">
    <mergeCell ref="A40:A41"/>
    <mergeCell ref="B40:B41"/>
    <mergeCell ref="C40:C41"/>
    <mergeCell ref="D40:H40"/>
    <mergeCell ref="I40:S40"/>
    <mergeCell ref="U40:U41"/>
    <mergeCell ref="D4:H4"/>
    <mergeCell ref="A2:U2"/>
    <mergeCell ref="A3:U3"/>
    <mergeCell ref="A4:A5"/>
    <mergeCell ref="B4:B5"/>
    <mergeCell ref="C4:C5"/>
    <mergeCell ref="U4:U5"/>
    <mergeCell ref="I4:S4"/>
  </mergeCells>
  <printOptions/>
  <pageMargins left="0.28" right="0.1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owner</cp:lastModifiedBy>
  <cp:lastPrinted>2008-07-19T06:10:58Z</cp:lastPrinted>
  <dcterms:created xsi:type="dcterms:W3CDTF">2007-10-08T09:28:32Z</dcterms:created>
  <dcterms:modified xsi:type="dcterms:W3CDTF">2008-07-19T06:11:25Z</dcterms:modified>
  <cp:category/>
  <cp:version/>
  <cp:contentType/>
  <cp:contentStatus/>
</cp:coreProperties>
</file>